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60" windowWidth="12240" windowHeight="8220" activeTab="0"/>
  </bookViews>
  <sheets>
    <sheet name="jan-juni 2015" sheetId="1" r:id="rId1"/>
  </sheets>
  <definedNames/>
  <calcPr calcId="145621"/>
</workbook>
</file>

<file path=xl/sharedStrings.xml><?xml version="1.0" encoding="utf-8"?>
<sst xmlns="http://schemas.openxmlformats.org/spreadsheetml/2006/main" count="226" uniqueCount="77">
  <si>
    <t>Dag</t>
  </si>
  <si>
    <t>Datum</t>
  </si>
  <si>
    <t>Briefing</t>
  </si>
  <si>
    <t>Plaats</t>
  </si>
  <si>
    <t>Tij</t>
  </si>
  <si>
    <t>Verantw.</t>
  </si>
  <si>
    <t>zo</t>
  </si>
  <si>
    <t>nvt</t>
  </si>
  <si>
    <t>Veiligheid aan de kant: minstens gehom. 2*D, duiker-hulpverlener of ploeg duikers (die afgelost wordt door andere ploeg duikers)</t>
  </si>
  <si>
    <t>Niet vergeten: CMAS-kaartje meebrengen naar elke clubduik</t>
  </si>
  <si>
    <t>woe</t>
  </si>
  <si>
    <t>Dirk Heyndrickx</t>
  </si>
  <si>
    <t>Maan</t>
  </si>
  <si>
    <t>-20</t>
  </si>
  <si>
    <t>Champagneduik - Ekeren</t>
  </si>
  <si>
    <t>LW</t>
  </si>
  <si>
    <t>Dirk + Thomas</t>
  </si>
  <si>
    <t>Gelieve vooral tijdens de wintermaanden "eventueel " bij de duikverantwoordelijke na te vragen of de geplande duik effectief doorgaat.</t>
  </si>
  <si>
    <t>EK -2</t>
  </si>
  <si>
    <t>Afspraak ter plaatse</t>
  </si>
  <si>
    <t>Maximum diepte</t>
  </si>
  <si>
    <t>HW</t>
  </si>
  <si>
    <t>VM -3</t>
  </si>
  <si>
    <t>NM +2</t>
  </si>
  <si>
    <t>EK +2</t>
  </si>
  <si>
    <t>EK</t>
  </si>
  <si>
    <t>VM -1</t>
  </si>
  <si>
    <t>EK -1</t>
  </si>
  <si>
    <t>-40</t>
  </si>
  <si>
    <t>-30</t>
  </si>
  <si>
    <t>Ekeren</t>
  </si>
  <si>
    <t>Dirk Heyndrickx + Bart</t>
  </si>
  <si>
    <t>Zat</t>
  </si>
  <si>
    <t>NM</t>
  </si>
  <si>
    <t>VM</t>
  </si>
  <si>
    <t>LK -1</t>
  </si>
  <si>
    <t>NM -3</t>
  </si>
  <si>
    <t>EK +3</t>
  </si>
  <si>
    <t>VM +2</t>
  </si>
  <si>
    <t>LK  +1</t>
  </si>
  <si>
    <t>VM +1</t>
  </si>
  <si>
    <t>Bootjesduik</t>
  </si>
  <si>
    <t>Dirk Heyndrickxx</t>
  </si>
  <si>
    <t>Sas Van Goes - Dirk's place</t>
  </si>
  <si>
    <t>Camping Linda</t>
  </si>
  <si>
    <t>Verbroederingsduik AVOS - info volgt</t>
  </si>
  <si>
    <t>Wemeldinge Tetjes</t>
  </si>
  <si>
    <t>Dirk Claus</t>
  </si>
  <si>
    <t>AVOS/Dirk H.</t>
  </si>
  <si>
    <t>Luc De Rechter</t>
  </si>
  <si>
    <t>Doopduik Oesterdam</t>
  </si>
  <si>
    <t>BREEVENDUIKERS BORNEM - DUIKAGENDA (Januari - Juni 2016)</t>
  </si>
  <si>
    <t>Ingrid Van Overloop</t>
  </si>
  <si>
    <t>Piet Roovers</t>
  </si>
  <si>
    <t>Wemeldinge Parking</t>
  </si>
  <si>
    <t>Andrée Heyrman</t>
  </si>
  <si>
    <t>Streyenham</t>
  </si>
  <si>
    <t>Karel Gysbrechts</t>
  </si>
  <si>
    <t>Wemeldinge tetjes</t>
  </si>
  <si>
    <t>Galjoen Wemeldinge</t>
  </si>
  <si>
    <t>Luc D R + Ingrid V O</t>
  </si>
  <si>
    <t>Dirk De Helt</t>
  </si>
  <si>
    <t>Gorishoek punt</t>
  </si>
  <si>
    <t>Ma</t>
  </si>
  <si>
    <t>LK -3</t>
  </si>
  <si>
    <t>Wemeldinge punt</t>
  </si>
  <si>
    <t>Dirk Verpoest</t>
  </si>
  <si>
    <t>Zeelandbrug</t>
  </si>
  <si>
    <t>Stavenisse De Quaack</t>
  </si>
  <si>
    <t>Carl Maerevoet</t>
  </si>
  <si>
    <t>Louis Van De Wauwer</t>
  </si>
  <si>
    <t>Stavenisse Irenehoeve</t>
  </si>
  <si>
    <t>Stavenisse Oostnol</t>
  </si>
  <si>
    <t>Familiedag Oesterdam</t>
  </si>
  <si>
    <t>Oesterdam</t>
  </si>
  <si>
    <t>Steengroeve Lessines op inschrijving</t>
  </si>
  <si>
    <t xml:space="preserve"> Veerse Meer - "Scottisch Highlands "  info Karel Gysbrechts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</si>
</sst>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h:mm;@"/>
  </numFmts>
  <fonts count="4">
    <font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/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49" fontId="3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0" fontId="3" fillId="0" borderId="0" xfId="0" applyNumberFormat="1" applyFont="1" applyBorder="1"/>
    <xf numFmtId="165" fontId="3" fillId="0" borderId="1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/>
    </xf>
    <xf numFmtId="0" fontId="0" fillId="3" borderId="5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90" zoomScaleNormal="90" workbookViewId="0" topLeftCell="A1">
      <selection activeCell="E12" sqref="E12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11.28125" style="0" customWidth="1"/>
    <col min="4" max="4" width="10.7109375" style="0" customWidth="1"/>
    <col min="5" max="5" width="53.8515625" style="0" customWidth="1"/>
    <col min="6" max="6" width="5.00390625" style="0" customWidth="1"/>
    <col min="7" max="7" width="10.57421875" style="0" customWidth="1"/>
    <col min="8" max="8" width="11.00390625" style="0" customWidth="1"/>
    <col min="9" max="9" width="11.57421875" style="0" customWidth="1"/>
    <col min="10" max="10" width="23.28125" style="0" customWidth="1"/>
    <col min="12" max="12" width="8.00390625" style="0" hidden="1" customWidth="1"/>
  </cols>
  <sheetData>
    <row r="1" spans="1:10" ht="18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45.75" thickBot="1">
      <c r="A2" s="1" t="s">
        <v>0</v>
      </c>
      <c r="B2" s="1" t="s">
        <v>1</v>
      </c>
      <c r="C2" s="30" t="s">
        <v>19</v>
      </c>
      <c r="D2" s="1" t="s">
        <v>2</v>
      </c>
      <c r="E2" s="1" t="s">
        <v>3</v>
      </c>
      <c r="F2" s="1"/>
      <c r="G2" s="1" t="s">
        <v>4</v>
      </c>
      <c r="H2" s="1" t="s">
        <v>12</v>
      </c>
      <c r="I2" s="30" t="s">
        <v>20</v>
      </c>
      <c r="J2" s="1" t="s">
        <v>5</v>
      </c>
    </row>
    <row r="3" spans="1:12" s="3" customFormat="1" ht="14.25">
      <c r="A3" s="7" t="s">
        <v>6</v>
      </c>
      <c r="B3" s="9">
        <v>42372</v>
      </c>
      <c r="C3" s="26">
        <f>D3-L3</f>
        <v>0.44791666666666663</v>
      </c>
      <c r="D3" s="18">
        <v>0.4583333333333333</v>
      </c>
      <c r="E3" s="8" t="s">
        <v>14</v>
      </c>
      <c r="F3" s="8"/>
      <c r="G3" s="18" t="s">
        <v>7</v>
      </c>
      <c r="H3" s="18" t="s">
        <v>7</v>
      </c>
      <c r="I3" s="10" t="s">
        <v>13</v>
      </c>
      <c r="J3" s="8" t="s">
        <v>31</v>
      </c>
      <c r="L3" s="31">
        <v>0.010416666666666666</v>
      </c>
    </row>
    <row r="4" spans="1:12" s="2" customFormat="1" ht="14.25">
      <c r="A4" s="7" t="s">
        <v>6</v>
      </c>
      <c r="B4" s="9">
        <f>B3+7</f>
        <v>42379</v>
      </c>
      <c r="C4" s="26">
        <f aca="true" t="shared" si="0" ref="C4:C6">D4-L4</f>
        <v>0.3472222222222222</v>
      </c>
      <c r="D4" s="18">
        <v>0.3576388888888889</v>
      </c>
      <c r="E4" s="8" t="s">
        <v>54</v>
      </c>
      <c r="F4" s="8" t="s">
        <v>15</v>
      </c>
      <c r="G4" s="18">
        <v>0.3993055555555556</v>
      </c>
      <c r="H4" s="18" t="s">
        <v>33</v>
      </c>
      <c r="I4" s="10" t="s">
        <v>28</v>
      </c>
      <c r="J4" s="8" t="s">
        <v>52</v>
      </c>
      <c r="L4" s="31">
        <v>0.010416666666666666</v>
      </c>
    </row>
    <row r="5" spans="1:12" s="2" customFormat="1" ht="14.25">
      <c r="A5" s="12" t="s">
        <v>6</v>
      </c>
      <c r="B5" s="9">
        <f>B4+7</f>
        <v>42386</v>
      </c>
      <c r="C5" s="26">
        <f t="shared" si="0"/>
        <v>0.44791666666666663</v>
      </c>
      <c r="D5" s="26">
        <v>0.4583333333333333</v>
      </c>
      <c r="E5" s="24" t="s">
        <v>56</v>
      </c>
      <c r="F5" s="24" t="s">
        <v>21</v>
      </c>
      <c r="G5" s="18">
        <v>0.36874999999999997</v>
      </c>
      <c r="H5" s="27" t="s">
        <v>25</v>
      </c>
      <c r="I5" s="14" t="s">
        <v>13</v>
      </c>
      <c r="J5" s="24" t="s">
        <v>55</v>
      </c>
      <c r="L5" s="31">
        <v>0.010416666666666666</v>
      </c>
    </row>
    <row r="6" spans="1:12" s="2" customFormat="1" ht="14.25">
      <c r="A6" s="34" t="s">
        <v>6</v>
      </c>
      <c r="B6" s="9">
        <f>B5+7</f>
        <v>42393</v>
      </c>
      <c r="C6" s="26">
        <f t="shared" si="0"/>
        <v>0.3506944444444444</v>
      </c>
      <c r="D6" s="35">
        <v>0.3611111111111111</v>
      </c>
      <c r="E6" s="36" t="s">
        <v>58</v>
      </c>
      <c r="F6" s="36" t="s">
        <v>15</v>
      </c>
      <c r="G6" s="37">
        <v>0.40277777777777773</v>
      </c>
      <c r="H6" s="37" t="s">
        <v>34</v>
      </c>
      <c r="I6" s="14" t="s">
        <v>28</v>
      </c>
      <c r="J6" s="36" t="s">
        <v>57</v>
      </c>
      <c r="L6" s="31">
        <v>0.010416666666666666</v>
      </c>
    </row>
    <row r="7" spans="1:12" s="2" customFormat="1" ht="15" thickBot="1">
      <c r="A7" s="4" t="s">
        <v>6</v>
      </c>
      <c r="B7" s="9">
        <f>B6+7</f>
        <v>42400</v>
      </c>
      <c r="C7" s="32">
        <f aca="true" t="shared" si="1" ref="C7:C24">D7-L7</f>
        <v>0.53125</v>
      </c>
      <c r="D7" s="19">
        <v>0.5416666666666666</v>
      </c>
      <c r="E7" s="5" t="s">
        <v>59</v>
      </c>
      <c r="F7" s="5" t="s">
        <v>15</v>
      </c>
      <c r="G7" s="19">
        <v>0.5840277777777778</v>
      </c>
      <c r="H7" s="19" t="s">
        <v>35</v>
      </c>
      <c r="I7" s="6" t="s">
        <v>29</v>
      </c>
      <c r="J7" s="5" t="s">
        <v>53</v>
      </c>
      <c r="L7" s="31">
        <v>0.010416666666666666</v>
      </c>
    </row>
    <row r="8" spans="1:12" s="2" customFormat="1" ht="14.25">
      <c r="A8" s="17" t="s">
        <v>6</v>
      </c>
      <c r="B8" s="15">
        <v>42407</v>
      </c>
      <c r="C8" s="33">
        <f t="shared" si="1"/>
        <v>0.44791666666666663</v>
      </c>
      <c r="D8" s="21">
        <v>0.4583333333333333</v>
      </c>
      <c r="E8" s="16" t="s">
        <v>74</v>
      </c>
      <c r="F8" s="16"/>
      <c r="G8" s="21" t="s">
        <v>7</v>
      </c>
      <c r="H8" s="21" t="s">
        <v>7</v>
      </c>
      <c r="I8" s="22" t="s">
        <v>13</v>
      </c>
      <c r="J8" s="16" t="s">
        <v>47</v>
      </c>
      <c r="L8" s="31">
        <v>0.010416666666666666</v>
      </c>
    </row>
    <row r="9" spans="1:12" s="2" customFormat="1" ht="14.25">
      <c r="A9" s="7" t="s">
        <v>6</v>
      </c>
      <c r="B9" s="9">
        <f>B8+7</f>
        <v>42414</v>
      </c>
      <c r="C9" s="26">
        <f t="shared" si="1"/>
        <v>0.5208333333333334</v>
      </c>
      <c r="D9" s="18">
        <v>0.53125</v>
      </c>
      <c r="E9" s="23" t="s">
        <v>46</v>
      </c>
      <c r="F9" s="23" t="s">
        <v>15</v>
      </c>
      <c r="G9" s="18">
        <v>0.5736111111111112</v>
      </c>
      <c r="H9" s="18" t="s">
        <v>27</v>
      </c>
      <c r="I9" s="10" t="s">
        <v>28</v>
      </c>
      <c r="J9" s="8" t="s">
        <v>60</v>
      </c>
      <c r="L9" s="31">
        <v>0.010416666666666666</v>
      </c>
    </row>
    <row r="10" spans="1:12" s="2" customFormat="1" ht="14.25">
      <c r="A10" s="45" t="s">
        <v>6</v>
      </c>
      <c r="B10" s="9">
        <f>B9+7</f>
        <v>42421</v>
      </c>
      <c r="C10" s="26">
        <f t="shared" si="1"/>
        <v>0.44791666666666663</v>
      </c>
      <c r="D10" s="18">
        <v>0.4583333333333333</v>
      </c>
      <c r="E10" s="46" t="s">
        <v>56</v>
      </c>
      <c r="F10" s="8" t="s">
        <v>15</v>
      </c>
      <c r="G10" s="18">
        <v>0.3625</v>
      </c>
      <c r="H10" s="18" t="s">
        <v>26</v>
      </c>
      <c r="I10" s="10" t="s">
        <v>13</v>
      </c>
      <c r="J10" s="8" t="s">
        <v>61</v>
      </c>
      <c r="L10" s="31">
        <v>0.010416666666666666</v>
      </c>
    </row>
    <row r="11" spans="1:12" s="2" customFormat="1" ht="15" thickBot="1">
      <c r="A11" s="4" t="s">
        <v>6</v>
      </c>
      <c r="B11" s="11">
        <f>B10+7</f>
        <v>42428</v>
      </c>
      <c r="C11" s="32">
        <f t="shared" si="1"/>
        <v>0.4583333333333333</v>
      </c>
      <c r="D11" s="19">
        <v>0.46875</v>
      </c>
      <c r="E11" s="5" t="s">
        <v>75</v>
      </c>
      <c r="F11" s="5"/>
      <c r="G11" s="19" t="s">
        <v>7</v>
      </c>
      <c r="H11" s="19" t="s">
        <v>7</v>
      </c>
      <c r="I11" s="6" t="s">
        <v>28</v>
      </c>
      <c r="J11" s="5" t="s">
        <v>11</v>
      </c>
      <c r="L11" s="31">
        <v>0.010416666666666666</v>
      </c>
    </row>
    <row r="12" spans="1:12" s="2" customFormat="1" ht="14.25">
      <c r="A12" s="47" t="s">
        <v>6</v>
      </c>
      <c r="B12" s="15">
        <f aca="true" t="shared" si="2" ref="B12:B19">B11+7</f>
        <v>42435</v>
      </c>
      <c r="C12" s="33">
        <f t="shared" si="1"/>
        <v>0.44791666666666663</v>
      </c>
      <c r="D12" s="21">
        <v>0.4583333333333333</v>
      </c>
      <c r="E12" s="48" t="s">
        <v>76</v>
      </c>
      <c r="F12" s="16" t="s">
        <v>21</v>
      </c>
      <c r="G12" s="21">
        <v>0.5666666666666667</v>
      </c>
      <c r="H12" s="21" t="s">
        <v>36</v>
      </c>
      <c r="I12" s="22" t="s">
        <v>29</v>
      </c>
      <c r="J12" s="16" t="s">
        <v>57</v>
      </c>
      <c r="L12" s="31">
        <v>0.010416666666666666</v>
      </c>
    </row>
    <row r="13" spans="1:12" s="2" customFormat="1" ht="14.25">
      <c r="A13" s="7" t="s">
        <v>6</v>
      </c>
      <c r="B13" s="9">
        <f t="shared" si="2"/>
        <v>42442</v>
      </c>
      <c r="C13" s="26">
        <f t="shared" si="1"/>
        <v>0.46875</v>
      </c>
      <c r="D13" s="18">
        <v>0.4791666666666667</v>
      </c>
      <c r="E13" s="24" t="s">
        <v>43</v>
      </c>
      <c r="F13" s="8" t="s">
        <v>15</v>
      </c>
      <c r="G13" s="18">
        <v>0.5243055555555556</v>
      </c>
      <c r="H13" s="18" t="s">
        <v>18</v>
      </c>
      <c r="I13" s="10" t="s">
        <v>28</v>
      </c>
      <c r="J13" s="8" t="s">
        <v>11</v>
      </c>
      <c r="L13" s="31">
        <v>0.010416666666666666</v>
      </c>
    </row>
    <row r="14" spans="1:12" s="2" customFormat="1" ht="14.25">
      <c r="A14" s="7" t="s">
        <v>6</v>
      </c>
      <c r="B14" s="9">
        <f t="shared" si="2"/>
        <v>42449</v>
      </c>
      <c r="C14" s="26">
        <f t="shared" si="1"/>
        <v>0.53125</v>
      </c>
      <c r="D14" s="18">
        <v>0.5416666666666666</v>
      </c>
      <c r="E14" s="8" t="s">
        <v>62</v>
      </c>
      <c r="F14" s="8" t="s">
        <v>21</v>
      </c>
      <c r="G14" s="18">
        <v>0.5840277777777778</v>
      </c>
      <c r="H14" s="18" t="s">
        <v>22</v>
      </c>
      <c r="I14" s="10" t="s">
        <v>28</v>
      </c>
      <c r="J14" s="8" t="s">
        <v>52</v>
      </c>
      <c r="L14" s="31">
        <v>0.010416666666666666</v>
      </c>
    </row>
    <row r="15" spans="1:12" s="2" customFormat="1" ht="15.75" thickBot="1">
      <c r="A15" s="40" t="s">
        <v>63</v>
      </c>
      <c r="B15" s="9">
        <v>42457</v>
      </c>
      <c r="C15" s="32">
        <f t="shared" si="1"/>
        <v>0.49652777777777773</v>
      </c>
      <c r="D15" s="19">
        <v>0.5069444444444444</v>
      </c>
      <c r="E15" s="5" t="s">
        <v>65</v>
      </c>
      <c r="F15" s="5" t="s">
        <v>15</v>
      </c>
      <c r="G15" s="19">
        <v>0.548611111111111</v>
      </c>
      <c r="H15" s="19" t="s">
        <v>64</v>
      </c>
      <c r="I15" s="6" t="s">
        <v>29</v>
      </c>
      <c r="J15" s="5" t="s">
        <v>11</v>
      </c>
      <c r="L15" s="31">
        <v>0.010416666666666666</v>
      </c>
    </row>
    <row r="16" spans="1:12" s="2" customFormat="1" ht="14.25">
      <c r="A16" s="41" t="s">
        <v>6</v>
      </c>
      <c r="B16" s="15">
        <v>42463</v>
      </c>
      <c r="C16" s="33">
        <f t="shared" si="1"/>
        <v>0.44791666666666663</v>
      </c>
      <c r="D16" s="25">
        <v>0.4583333333333333</v>
      </c>
      <c r="E16" s="42" t="s">
        <v>50</v>
      </c>
      <c r="F16" s="28"/>
      <c r="G16" s="25" t="s">
        <v>7</v>
      </c>
      <c r="H16" s="25" t="s">
        <v>7</v>
      </c>
      <c r="I16" s="29" t="s">
        <v>13</v>
      </c>
      <c r="J16" s="28" t="s">
        <v>49</v>
      </c>
      <c r="L16" s="31">
        <v>0.010416666666666666</v>
      </c>
    </row>
    <row r="17" spans="1:12" s="2" customFormat="1" ht="14.25">
      <c r="A17" s="7" t="s">
        <v>6</v>
      </c>
      <c r="B17" s="9">
        <f>B16+7</f>
        <v>42470</v>
      </c>
      <c r="C17" s="26">
        <f t="shared" si="1"/>
        <v>0.38541666666666663</v>
      </c>
      <c r="D17" s="18">
        <v>0.3958333333333333</v>
      </c>
      <c r="E17" s="8" t="s">
        <v>30</v>
      </c>
      <c r="F17" s="8"/>
      <c r="G17" s="18" t="s">
        <v>7</v>
      </c>
      <c r="H17" s="18" t="s">
        <v>7</v>
      </c>
      <c r="I17" s="10" t="s">
        <v>13</v>
      </c>
      <c r="J17" s="8" t="s">
        <v>11</v>
      </c>
      <c r="L17" s="31">
        <v>0.010416666666666666</v>
      </c>
    </row>
    <row r="18" spans="1:12" s="2" customFormat="1" ht="14.25">
      <c r="A18" s="7" t="s">
        <v>6</v>
      </c>
      <c r="B18" s="9">
        <f t="shared" si="2"/>
        <v>42477</v>
      </c>
      <c r="C18" s="26">
        <f t="shared" si="1"/>
        <v>0.4895833333333333</v>
      </c>
      <c r="D18" s="18">
        <v>0.5</v>
      </c>
      <c r="E18" s="8" t="s">
        <v>67</v>
      </c>
      <c r="F18" s="8" t="s">
        <v>21</v>
      </c>
      <c r="G18" s="18">
        <v>0.5590277777777778</v>
      </c>
      <c r="H18" s="18" t="s">
        <v>37</v>
      </c>
      <c r="I18" s="10" t="s">
        <v>13</v>
      </c>
      <c r="J18" s="8" t="s">
        <v>66</v>
      </c>
      <c r="L18" s="31">
        <v>0.010416666666666666</v>
      </c>
    </row>
    <row r="19" spans="1:12" s="2" customFormat="1" ht="15" thickBot="1">
      <c r="A19" s="43" t="s">
        <v>6</v>
      </c>
      <c r="B19" s="11">
        <f t="shared" si="2"/>
        <v>42484</v>
      </c>
      <c r="C19" s="32">
        <f t="shared" si="1"/>
        <v>0.4618055555555556</v>
      </c>
      <c r="D19" s="19">
        <v>0.47222222222222227</v>
      </c>
      <c r="E19" s="44" t="s">
        <v>58</v>
      </c>
      <c r="F19" s="5" t="s">
        <v>15</v>
      </c>
      <c r="G19" s="19">
        <v>0.49374999999999997</v>
      </c>
      <c r="H19" s="19" t="s">
        <v>38</v>
      </c>
      <c r="I19" s="6" t="s">
        <v>13</v>
      </c>
      <c r="J19" s="5" t="s">
        <v>53</v>
      </c>
      <c r="L19" s="31">
        <v>0.010416666666666666</v>
      </c>
    </row>
    <row r="20" spans="1:12" s="2" customFormat="1" ht="14.25">
      <c r="A20" s="17" t="s">
        <v>6</v>
      </c>
      <c r="B20" s="15">
        <v>42491</v>
      </c>
      <c r="C20" s="33">
        <f t="shared" si="1"/>
        <v>0.40625</v>
      </c>
      <c r="D20" s="21">
        <v>0.4166666666666667</v>
      </c>
      <c r="E20" s="16" t="s">
        <v>54</v>
      </c>
      <c r="F20" s="16" t="s">
        <v>21</v>
      </c>
      <c r="G20" s="21">
        <v>0.45416666666666666</v>
      </c>
      <c r="H20" s="21" t="s">
        <v>39</v>
      </c>
      <c r="I20" s="22" t="s">
        <v>28</v>
      </c>
      <c r="J20" s="16" t="s">
        <v>66</v>
      </c>
      <c r="L20" s="31">
        <v>0.010416666666666666</v>
      </c>
    </row>
    <row r="21" spans="1:12" s="2" customFormat="1" ht="14.25">
      <c r="A21" s="7" t="s">
        <v>10</v>
      </c>
      <c r="B21" s="9">
        <f>B20+3</f>
        <v>42494</v>
      </c>
      <c r="C21" s="26">
        <f t="shared" si="1"/>
        <v>0.8020833333333334</v>
      </c>
      <c r="D21" s="18">
        <v>0.8125</v>
      </c>
      <c r="E21" s="8" t="s">
        <v>30</v>
      </c>
      <c r="F21" s="8"/>
      <c r="G21" s="18" t="s">
        <v>7</v>
      </c>
      <c r="H21" s="18" t="s">
        <v>7</v>
      </c>
      <c r="I21" s="10" t="s">
        <v>13</v>
      </c>
      <c r="J21" s="8" t="s">
        <v>47</v>
      </c>
      <c r="L21" s="31">
        <v>0.010416666666666666</v>
      </c>
    </row>
    <row r="22" spans="1:12" s="2" customFormat="1" ht="14.25">
      <c r="A22" s="7" t="s">
        <v>6</v>
      </c>
      <c r="B22" s="9">
        <v>42498</v>
      </c>
      <c r="C22" s="26">
        <f t="shared" si="1"/>
        <v>0.3958333333333333</v>
      </c>
      <c r="D22" s="20">
        <v>0.40625</v>
      </c>
      <c r="E22" s="8" t="s">
        <v>68</v>
      </c>
      <c r="F22" s="8" t="s">
        <v>15</v>
      </c>
      <c r="G22" s="18">
        <v>0.47222222222222227</v>
      </c>
      <c r="H22" s="18" t="s">
        <v>23</v>
      </c>
      <c r="I22" s="10" t="s">
        <v>28</v>
      </c>
      <c r="J22" s="8" t="s">
        <v>69</v>
      </c>
      <c r="L22" s="31">
        <v>0.010416666666666666</v>
      </c>
    </row>
    <row r="23" spans="1:12" s="2" customFormat="1" ht="14.25">
      <c r="A23" s="7" t="s">
        <v>10</v>
      </c>
      <c r="B23" s="9">
        <f>B22+3</f>
        <v>42501</v>
      </c>
      <c r="C23" s="26">
        <f t="shared" si="1"/>
        <v>0.8020833333333334</v>
      </c>
      <c r="D23" s="18">
        <v>0.8125</v>
      </c>
      <c r="E23" s="8" t="s">
        <v>30</v>
      </c>
      <c r="F23" s="8"/>
      <c r="G23" s="18" t="s">
        <v>7</v>
      </c>
      <c r="H23" s="18" t="s">
        <v>7</v>
      </c>
      <c r="I23" s="10" t="s">
        <v>13</v>
      </c>
      <c r="J23" s="13" t="s">
        <v>49</v>
      </c>
      <c r="L23" s="31">
        <v>0.010416666666666666</v>
      </c>
    </row>
    <row r="24" spans="1:12" s="2" customFormat="1" ht="14.25">
      <c r="A24" s="7" t="s">
        <v>6</v>
      </c>
      <c r="B24" s="9">
        <f>B22+7</f>
        <v>42505</v>
      </c>
      <c r="C24" s="26">
        <f t="shared" si="1"/>
        <v>0.4270833333333333</v>
      </c>
      <c r="D24" s="20">
        <v>0.4375</v>
      </c>
      <c r="E24" s="8" t="s">
        <v>44</v>
      </c>
      <c r="F24" s="8" t="s">
        <v>21</v>
      </c>
      <c r="G24" s="18">
        <v>0.4798611111111111</v>
      </c>
      <c r="H24" s="18" t="s">
        <v>24</v>
      </c>
      <c r="I24" s="14" t="s">
        <v>29</v>
      </c>
      <c r="J24" s="13" t="s">
        <v>11</v>
      </c>
      <c r="L24" s="31">
        <v>0.010416666666666666</v>
      </c>
    </row>
    <row r="25" spans="1:12" s="2" customFormat="1" ht="14.25">
      <c r="A25" s="7" t="s">
        <v>10</v>
      </c>
      <c r="B25" s="9">
        <f>B24+3</f>
        <v>42508</v>
      </c>
      <c r="C25" s="26">
        <f>D25-L25</f>
        <v>0.8020833333333334</v>
      </c>
      <c r="D25" s="18">
        <v>0.8125</v>
      </c>
      <c r="E25" s="8" t="s">
        <v>30</v>
      </c>
      <c r="F25" s="8"/>
      <c r="G25" s="18" t="s">
        <v>7</v>
      </c>
      <c r="H25" s="18" t="s">
        <v>7</v>
      </c>
      <c r="I25" s="10" t="s">
        <v>13</v>
      </c>
      <c r="J25" s="13" t="s">
        <v>70</v>
      </c>
      <c r="L25" s="31">
        <v>0.010416666666666666</v>
      </c>
    </row>
    <row r="26" spans="1:12" s="2" customFormat="1" ht="14.25">
      <c r="A26" s="7" t="s">
        <v>6</v>
      </c>
      <c r="B26" s="9">
        <f>B24+7</f>
        <v>42512</v>
      </c>
      <c r="C26" s="26">
        <f aca="true" t="shared" si="3" ref="C26:C37">D26-L26</f>
        <v>0.3645833333333333</v>
      </c>
      <c r="D26" s="20">
        <v>0.375</v>
      </c>
      <c r="E26" s="8" t="s">
        <v>67</v>
      </c>
      <c r="F26" s="8" t="s">
        <v>15</v>
      </c>
      <c r="G26" s="18">
        <v>0.45208333333333334</v>
      </c>
      <c r="H26" s="18" t="s">
        <v>40</v>
      </c>
      <c r="I26" s="14" t="s">
        <v>13</v>
      </c>
      <c r="J26" s="13" t="s">
        <v>69</v>
      </c>
      <c r="L26" s="31">
        <v>0.010416666666666666</v>
      </c>
    </row>
    <row r="27" spans="1:12" s="2" customFormat="1" ht="14.25">
      <c r="A27" s="7" t="s">
        <v>10</v>
      </c>
      <c r="B27" s="9">
        <f>B26+3</f>
        <v>42515</v>
      </c>
      <c r="C27" s="26">
        <f t="shared" si="3"/>
        <v>0.8020833333333334</v>
      </c>
      <c r="D27" s="18">
        <v>0.8125</v>
      </c>
      <c r="E27" s="8" t="s">
        <v>30</v>
      </c>
      <c r="F27" s="8"/>
      <c r="G27" s="18" t="s">
        <v>7</v>
      </c>
      <c r="H27" s="18" t="s">
        <v>7</v>
      </c>
      <c r="I27" s="10" t="s">
        <v>13</v>
      </c>
      <c r="J27" s="8" t="s">
        <v>61</v>
      </c>
      <c r="L27" s="31">
        <v>0.010416666666666666</v>
      </c>
    </row>
    <row r="28" spans="1:12" s="2" customFormat="1" ht="15.75" thickBot="1">
      <c r="A28" s="39" t="s">
        <v>32</v>
      </c>
      <c r="B28" s="9">
        <v>42518</v>
      </c>
      <c r="C28" s="32">
        <f t="shared" si="3"/>
        <v>0.3020833333333333</v>
      </c>
      <c r="D28" s="19">
        <v>0.3125</v>
      </c>
      <c r="E28" s="5" t="s">
        <v>41</v>
      </c>
      <c r="F28" s="5" t="s">
        <v>21</v>
      </c>
      <c r="G28" s="19">
        <v>0.35694444444444445</v>
      </c>
      <c r="H28" s="19" t="s">
        <v>35</v>
      </c>
      <c r="I28" s="6" t="s">
        <v>28</v>
      </c>
      <c r="J28" s="5" t="s">
        <v>42</v>
      </c>
      <c r="L28" s="31">
        <v>0.010416666666666666</v>
      </c>
    </row>
    <row r="29" spans="1:12" s="2" customFormat="1" ht="14.25">
      <c r="A29" s="17" t="s">
        <v>10</v>
      </c>
      <c r="B29" s="15">
        <v>42522</v>
      </c>
      <c r="C29" s="33">
        <f t="shared" si="3"/>
        <v>0.8020833333333334</v>
      </c>
      <c r="D29" s="21">
        <v>0.8125</v>
      </c>
      <c r="E29" s="16" t="s">
        <v>30</v>
      </c>
      <c r="F29" s="16"/>
      <c r="G29" s="21" t="s">
        <v>7</v>
      </c>
      <c r="H29" s="21" t="s">
        <v>7</v>
      </c>
      <c r="I29" s="22" t="s">
        <v>13</v>
      </c>
      <c r="J29" s="16" t="s">
        <v>52</v>
      </c>
      <c r="L29" s="31">
        <v>0.010416666666666666</v>
      </c>
    </row>
    <row r="30" spans="1:12" s="2" customFormat="1" ht="14.25">
      <c r="A30" s="7" t="s">
        <v>6</v>
      </c>
      <c r="B30" s="9">
        <v>42526</v>
      </c>
      <c r="C30" s="26">
        <f t="shared" si="3"/>
        <v>0.3645833333333333</v>
      </c>
      <c r="D30" s="18">
        <v>0.375</v>
      </c>
      <c r="E30" s="8" t="s">
        <v>71</v>
      </c>
      <c r="F30" s="8" t="s">
        <v>15</v>
      </c>
      <c r="G30" s="18">
        <v>0.4277777777777778</v>
      </c>
      <c r="H30" s="18" t="s">
        <v>33</v>
      </c>
      <c r="I30" s="10" t="s">
        <v>28</v>
      </c>
      <c r="J30" s="13" t="s">
        <v>52</v>
      </c>
      <c r="L30" s="31">
        <v>0.010416666666666666</v>
      </c>
    </row>
    <row r="31" spans="1:12" s="2" customFormat="1" ht="14.25">
      <c r="A31" s="7" t="s">
        <v>10</v>
      </c>
      <c r="B31" s="9">
        <v>42529</v>
      </c>
      <c r="C31" s="26">
        <f t="shared" si="3"/>
        <v>0.8020833333333334</v>
      </c>
      <c r="D31" s="18">
        <v>0.8125</v>
      </c>
      <c r="E31" s="8" t="s">
        <v>30</v>
      </c>
      <c r="F31" s="8"/>
      <c r="G31" s="18" t="s">
        <v>7</v>
      </c>
      <c r="H31" s="18" t="s">
        <v>7</v>
      </c>
      <c r="I31" s="10" t="s">
        <v>13</v>
      </c>
      <c r="J31" s="13" t="s">
        <v>49</v>
      </c>
      <c r="L31" s="31">
        <v>0.010416666666666666</v>
      </c>
    </row>
    <row r="32" spans="1:12" s="2" customFormat="1" ht="14.25">
      <c r="A32" s="7" t="s">
        <v>6</v>
      </c>
      <c r="B32" s="9">
        <v>42533</v>
      </c>
      <c r="C32" s="26">
        <f t="shared" si="3"/>
        <v>0.35416666666666663</v>
      </c>
      <c r="D32" s="20">
        <v>0.3645833333333333</v>
      </c>
      <c r="E32" s="13" t="s">
        <v>44</v>
      </c>
      <c r="F32" s="13" t="s">
        <v>21</v>
      </c>
      <c r="G32" s="20">
        <v>0.4055555555555555</v>
      </c>
      <c r="H32" s="20" t="s">
        <v>25</v>
      </c>
      <c r="I32" s="14" t="s">
        <v>29</v>
      </c>
      <c r="J32" s="13" t="s">
        <v>53</v>
      </c>
      <c r="L32" s="31">
        <v>0.010416666666666666</v>
      </c>
    </row>
    <row r="33" spans="1:12" s="2" customFormat="1" ht="14.25">
      <c r="A33" s="7" t="s">
        <v>10</v>
      </c>
      <c r="B33" s="9">
        <f>B32+3</f>
        <v>42536</v>
      </c>
      <c r="C33" s="26">
        <f t="shared" si="3"/>
        <v>0.8020833333333334</v>
      </c>
      <c r="D33" s="18">
        <v>0.8125</v>
      </c>
      <c r="E33" s="8" t="s">
        <v>30</v>
      </c>
      <c r="F33" s="8"/>
      <c r="G33" s="18" t="s">
        <v>7</v>
      </c>
      <c r="H33" s="18" t="s">
        <v>7</v>
      </c>
      <c r="I33" s="10" t="s">
        <v>13</v>
      </c>
      <c r="J33" s="13" t="s">
        <v>70</v>
      </c>
      <c r="L33" s="31">
        <v>0.010416666666666666</v>
      </c>
    </row>
    <row r="34" spans="1:12" s="2" customFormat="1" ht="15">
      <c r="A34" s="40" t="s">
        <v>32</v>
      </c>
      <c r="B34" s="9">
        <v>42539</v>
      </c>
      <c r="C34" s="26"/>
      <c r="D34" s="20"/>
      <c r="E34" s="13" t="s">
        <v>45</v>
      </c>
      <c r="F34" s="13"/>
      <c r="G34" s="20"/>
      <c r="H34" s="20"/>
      <c r="I34" s="14"/>
      <c r="J34" s="13" t="s">
        <v>48</v>
      </c>
      <c r="L34" s="31">
        <v>0.010416666666666666</v>
      </c>
    </row>
    <row r="35" spans="1:12" s="2" customFormat="1" ht="14.25">
      <c r="A35" s="7" t="s">
        <v>6</v>
      </c>
      <c r="B35" s="9">
        <f>B32+7</f>
        <v>42540</v>
      </c>
      <c r="C35" s="26">
        <f t="shared" si="3"/>
        <v>0.34375</v>
      </c>
      <c r="D35" s="20">
        <v>0.3541666666666667</v>
      </c>
      <c r="E35" s="13" t="s">
        <v>72</v>
      </c>
      <c r="F35" s="13" t="s">
        <v>15</v>
      </c>
      <c r="G35" s="20">
        <v>0.40208333333333335</v>
      </c>
      <c r="H35" s="20" t="s">
        <v>26</v>
      </c>
      <c r="I35" s="14" t="s">
        <v>28</v>
      </c>
      <c r="J35" s="13" t="s">
        <v>69</v>
      </c>
      <c r="L35" s="31">
        <v>0.010416666666666666</v>
      </c>
    </row>
    <row r="36" spans="1:12" s="3" customFormat="1" ht="14.25">
      <c r="A36" s="7" t="s">
        <v>10</v>
      </c>
      <c r="B36" s="9">
        <f>B33+7</f>
        <v>42543</v>
      </c>
      <c r="C36" s="26">
        <f t="shared" si="3"/>
        <v>0.8020833333333334</v>
      </c>
      <c r="D36" s="18">
        <v>0.8125</v>
      </c>
      <c r="E36" s="8" t="s">
        <v>30</v>
      </c>
      <c r="F36" s="8"/>
      <c r="G36" s="18" t="s">
        <v>7</v>
      </c>
      <c r="H36" s="18" t="s">
        <v>7</v>
      </c>
      <c r="I36" s="10" t="s">
        <v>13</v>
      </c>
      <c r="J36" s="8" t="s">
        <v>66</v>
      </c>
      <c r="L36" s="31">
        <v>0.010416666666666666</v>
      </c>
    </row>
    <row r="37" spans="1:12" s="3" customFormat="1" ht="14.25">
      <c r="A37" s="38" t="s">
        <v>6</v>
      </c>
      <c r="B37" s="9">
        <f>B35+7</f>
        <v>42547</v>
      </c>
      <c r="C37" s="26">
        <f t="shared" si="3"/>
        <v>0.4270833333333333</v>
      </c>
      <c r="D37" s="20">
        <v>0.4375</v>
      </c>
      <c r="E37" s="13" t="s">
        <v>73</v>
      </c>
      <c r="F37" s="13"/>
      <c r="G37" s="20" t="s">
        <v>7</v>
      </c>
      <c r="H37" s="20" t="s">
        <v>7</v>
      </c>
      <c r="I37" s="14" t="s">
        <v>13</v>
      </c>
      <c r="J37" s="13" t="s">
        <v>16</v>
      </c>
      <c r="L37" s="31">
        <v>0.010416666666666666</v>
      </c>
    </row>
    <row r="38" spans="1:12" s="3" customFormat="1" ht="15" thickBot="1">
      <c r="A38" s="4" t="s">
        <v>10</v>
      </c>
      <c r="B38" s="11">
        <f>B37+3</f>
        <v>42550</v>
      </c>
      <c r="C38" s="32">
        <f>D38-L38</f>
        <v>0.8020833333333334</v>
      </c>
      <c r="D38" s="19">
        <v>0.8125</v>
      </c>
      <c r="E38" s="5" t="s">
        <v>30</v>
      </c>
      <c r="F38" s="5"/>
      <c r="G38" s="19" t="s">
        <v>7</v>
      </c>
      <c r="H38" s="19" t="s">
        <v>7</v>
      </c>
      <c r="I38" s="6" t="s">
        <v>13</v>
      </c>
      <c r="J38" s="5" t="s">
        <v>11</v>
      </c>
      <c r="L38" s="31">
        <v>0.010416666666666666</v>
      </c>
    </row>
    <row r="39" spans="1:10" s="2" customFormat="1" ht="15">
      <c r="A39" s="50" t="s">
        <v>17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s="2" customFormat="1" ht="15">
      <c r="A40" s="50" t="s">
        <v>9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s="2" customFormat="1" ht="15">
      <c r="A41" s="50" t="s">
        <v>8</v>
      </c>
      <c r="B41" s="50"/>
      <c r="C41" s="50"/>
      <c r="D41" s="50"/>
      <c r="E41" s="50"/>
      <c r="F41" s="50"/>
      <c r="G41" s="50"/>
      <c r="H41" s="50"/>
      <c r="I41" s="50"/>
      <c r="J41" s="50"/>
    </row>
  </sheetData>
  <mergeCells count="4">
    <mergeCell ref="A1:J1"/>
    <mergeCell ref="A39:J39"/>
    <mergeCell ref="A40:J40"/>
    <mergeCell ref="A41:J4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ROEGIERS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Stefan</cp:lastModifiedBy>
  <cp:lastPrinted>2014-12-11T12:37:51Z</cp:lastPrinted>
  <dcterms:created xsi:type="dcterms:W3CDTF">2002-03-22T07:30:48Z</dcterms:created>
  <dcterms:modified xsi:type="dcterms:W3CDTF">2016-07-12T08:24:16Z</dcterms:modified>
  <cp:category/>
  <cp:version/>
  <cp:contentType/>
  <cp:contentStatus/>
</cp:coreProperties>
</file>