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iken\duikschool\duikagenda's\"/>
    </mc:Choice>
  </mc:AlternateContent>
  <bookViews>
    <workbookView xWindow="360" yWindow="120" windowWidth="12240" windowHeight="7575"/>
  </bookViews>
  <sheets>
    <sheet name="Juli - Dec 2020" sheetId="1" r:id="rId1"/>
  </sheets>
  <definedNames>
    <definedName name="_xlnm.Print_Area" localSheetId="0">'Juli - Dec 2020'!$A$1:$J$48</definedName>
  </definedNames>
  <calcPr calcId="152511"/>
</workbook>
</file>

<file path=xl/calcChain.xml><?xml version="1.0" encoding="utf-8"?>
<calcChain xmlns="http://schemas.openxmlformats.org/spreadsheetml/2006/main">
  <c r="C40" i="1" l="1"/>
  <c r="C21" i="1" l="1"/>
  <c r="C34" i="1" l="1"/>
  <c r="C31" i="1"/>
  <c r="C23" i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7" i="1"/>
  <c r="B9" i="1" s="1"/>
  <c r="B11" i="1" s="1"/>
  <c r="B13" i="1" s="1"/>
  <c r="B15" i="1" s="1"/>
  <c r="B17" i="1" s="1"/>
  <c r="B19" i="1" s="1"/>
  <c r="B21" i="1" s="1"/>
  <c r="B6" i="1"/>
  <c r="B8" i="1" s="1"/>
  <c r="B10" i="1" s="1"/>
  <c r="B12" i="1" s="1"/>
  <c r="B14" i="1" s="1"/>
  <c r="B16" i="1" s="1"/>
  <c r="B18" i="1" s="1"/>
  <c r="B20" i="1" s="1"/>
  <c r="C45" i="1" l="1"/>
  <c r="C43" i="1"/>
  <c r="C38" i="1"/>
  <c r="C37" i="1"/>
  <c r="C29" i="1"/>
  <c r="C22" i="1"/>
  <c r="C32" i="1" l="1"/>
  <c r="C33" i="1"/>
  <c r="C35" i="1"/>
  <c r="C36" i="1"/>
  <c r="C41" i="1"/>
  <c r="C42" i="1"/>
  <c r="C44" i="1"/>
  <c r="C46" i="1"/>
  <c r="B32" i="1" l="1"/>
  <c r="B33" i="1" s="1"/>
  <c r="B34" i="1" s="1"/>
  <c r="C27" i="1"/>
  <c r="J1" i="1" l="1"/>
  <c r="C24" i="1" l="1"/>
  <c r="C28" i="1" l="1"/>
  <c r="C26" i="1" l="1"/>
  <c r="C48" i="1"/>
  <c r="C30" i="1"/>
  <c r="C25" i="1"/>
</calcChain>
</file>

<file path=xl/sharedStrings.xml><?xml version="1.0" encoding="utf-8"?>
<sst xmlns="http://schemas.openxmlformats.org/spreadsheetml/2006/main" count="233" uniqueCount="85">
  <si>
    <t>Dag</t>
  </si>
  <si>
    <t>Datum</t>
  </si>
  <si>
    <t>Briefing</t>
  </si>
  <si>
    <t>Plaats</t>
  </si>
  <si>
    <t>Tij</t>
  </si>
  <si>
    <t>Verantw.</t>
  </si>
  <si>
    <t>zo</t>
  </si>
  <si>
    <t>woe</t>
  </si>
  <si>
    <t>Dirk Heyndrickx</t>
  </si>
  <si>
    <t>Maan</t>
  </si>
  <si>
    <t>-20</t>
  </si>
  <si>
    <t>Max. 
diepte</t>
  </si>
  <si>
    <t>Afspraak
ter plaatse</t>
  </si>
  <si>
    <t>ntb</t>
  </si>
  <si>
    <t>do</t>
  </si>
  <si>
    <t>Champagneduik Ekeren</t>
  </si>
  <si>
    <t>LW</t>
  </si>
  <si>
    <t>HW</t>
  </si>
  <si>
    <t>-40</t>
  </si>
  <si>
    <t>versie</t>
  </si>
  <si>
    <t>Duikinitiatie</t>
  </si>
  <si>
    <t>Ekeren</t>
  </si>
  <si>
    <t>-2,10</t>
  </si>
  <si>
    <t>EK+2</t>
  </si>
  <si>
    <t>VM+1</t>
  </si>
  <si>
    <t>LK</t>
  </si>
  <si>
    <t>NM-1</t>
  </si>
  <si>
    <t>EK-1</t>
  </si>
  <si>
    <t>VM+3</t>
  </si>
  <si>
    <t>LK+3</t>
  </si>
  <si>
    <t>NM+3</t>
  </si>
  <si>
    <t>za</t>
  </si>
  <si>
    <t>Duiktank Transfo Zwevegem</t>
  </si>
  <si>
    <t>Algemene vergadering</t>
  </si>
  <si>
    <t>Luc De Rechter</t>
  </si>
  <si>
    <t>VM+4</t>
  </si>
  <si>
    <t>Carriereduiken - 2 duiken - verdere info volgt</t>
  </si>
  <si>
    <t>Frédéric Van Geyt</t>
  </si>
  <si>
    <t>NM</t>
  </si>
  <si>
    <t>EK+3</t>
  </si>
  <si>
    <t>LK+1</t>
  </si>
  <si>
    <t>NM+2</t>
  </si>
  <si>
    <t>LK-2</t>
  </si>
  <si>
    <t>VM-3</t>
  </si>
  <si>
    <t>Mosselduik - Wemeldinge parking</t>
  </si>
  <si>
    <t>BREEVENDUIKERS BORNEM - DUIKAGENDA (Juli - December 2020)</t>
  </si>
  <si>
    <t>VM</t>
  </si>
  <si>
    <t>NM-3</t>
  </si>
  <si>
    <t>VM-1</t>
  </si>
  <si>
    <t>EK-2</t>
  </si>
  <si>
    <t>Wemeldinge parking</t>
  </si>
  <si>
    <t>Wrak Van Den Boer - Tholen</t>
  </si>
  <si>
    <t>Thomas Govaerts</t>
  </si>
  <si>
    <t>Camping Linda</t>
  </si>
  <si>
    <t>-30</t>
  </si>
  <si>
    <t>Dirk Claus</t>
  </si>
  <si>
    <t>Wemeldinge Tetjes</t>
  </si>
  <si>
    <t>Wemeldinge galjoen zonder poen</t>
  </si>
  <si>
    <t>Gerrit Walschap</t>
  </si>
  <si>
    <t>Dirk Verpoest</t>
  </si>
  <si>
    <t>zeelandbrug</t>
  </si>
  <si>
    <t>Zeelandbrug</t>
  </si>
  <si>
    <t>-25</t>
  </si>
  <si>
    <t>Dirk H.+Luc DR+Fred</t>
  </si>
  <si>
    <t>Alex Van Beersel</t>
  </si>
  <si>
    <t>Frederic Van Geyt</t>
  </si>
  <si>
    <t>Afhankelijk duikweekend - info volgt</t>
  </si>
  <si>
    <t>??</t>
  </si>
  <si>
    <t>Zoetersbout</t>
  </si>
  <si>
    <t>Ingrid Van Overloop</t>
  </si>
  <si>
    <t>Vuilbak</t>
  </si>
  <si>
    <t>Gorishoek De Blokken</t>
  </si>
  <si>
    <t>Olivier Van den Nieuwenhuysen</t>
  </si>
  <si>
    <t>Wemeldinge punt</t>
  </si>
  <si>
    <t>Pascal Nevelsteen</t>
  </si>
  <si>
    <t>Sas Van Goes - dirks place</t>
  </si>
  <si>
    <t>Sas Van Goes - putti's place</t>
  </si>
  <si>
    <t>Sas Van Goes putti's place</t>
  </si>
  <si>
    <t>Koen Hattas</t>
  </si>
  <si>
    <t>Oesterdam</t>
  </si>
  <si>
    <t>Streyenham</t>
  </si>
  <si>
    <t>Oesterdam - specialleke</t>
  </si>
  <si>
    <t>Oesterdam doopduik</t>
  </si>
  <si>
    <t>Wemeldinge tetjes (nachtduik - goede lamp)</t>
  </si>
  <si>
    <t>nog te bepalen - zie doodle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</si>
</sst>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h:mm;@"/>
  </numFmts>
  <fonts count="5" x14ac:knownFonts="1">
    <font>
      <sz val="10"/>
      <name val="Arial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49" fontId="3" fillId="0" borderId="2" xfId="0" applyNumberFormat="1" applyFont="1" applyFill="1" applyBorder="1"/>
    <xf numFmtId="0" fontId="3" fillId="0" borderId="3" xfId="0" applyFont="1" applyFill="1" applyBorder="1"/>
    <xf numFmtId="164" fontId="3" fillId="0" borderId="3" xfId="0" applyNumberFormat="1" applyFont="1" applyFill="1" applyBorder="1"/>
    <xf numFmtId="165" fontId="3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7" xfId="0" applyFont="1" applyFill="1" applyBorder="1"/>
    <xf numFmtId="165" fontId="3" fillId="0" borderId="0" xfId="0" applyNumberFormat="1" applyFont="1"/>
    <xf numFmtId="165" fontId="3" fillId="0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1" xfId="0" applyFont="1" applyFill="1" applyBorder="1"/>
    <xf numFmtId="0" fontId="4" fillId="0" borderId="7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7" xfId="0" applyNumberFormat="1" applyFont="1" applyFill="1" applyBorder="1"/>
    <xf numFmtId="165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2" borderId="7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/>
    <xf numFmtId="164" fontId="2" fillId="0" borderId="3" xfId="0" applyNumberFormat="1" applyFont="1" applyFill="1" applyBorder="1"/>
    <xf numFmtId="165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49" fontId="3" fillId="0" borderId="5" xfId="0" quotePrefix="1" applyNumberFormat="1" applyFont="1" applyFill="1" applyBorder="1" applyAlignment="1">
      <alignment horizontal="center"/>
    </xf>
    <xf numFmtId="2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/>
    <xf numFmtId="0" fontId="2" fillId="2" borderId="4" xfId="0" applyFont="1" applyFill="1" applyBorder="1"/>
    <xf numFmtId="165" fontId="3" fillId="2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164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20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right"/>
    </xf>
    <xf numFmtId="20" fontId="3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2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1" fillId="0" borderId="23" xfId="0" applyFont="1" applyBorder="1" applyAlignment="1"/>
    <xf numFmtId="22" fontId="1" fillId="0" borderId="24" xfId="0" applyNumberFormat="1" applyFont="1" applyBorder="1" applyAlignment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20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7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19" zoomScale="80" zoomScaleNormal="80" workbookViewId="0">
      <selection activeCell="G37" sqref="G37"/>
    </sheetView>
  </sheetViews>
  <sheetFormatPr defaultRowHeight="12.75" x14ac:dyDescent="0.2"/>
  <cols>
    <col min="1" max="1" width="7.7109375" customWidth="1"/>
    <col min="2" max="2" width="10.28515625" customWidth="1"/>
    <col min="3" max="3" width="9.85546875" customWidth="1"/>
    <col min="4" max="4" width="12.28515625" customWidth="1"/>
    <col min="5" max="5" width="47.5703125" customWidth="1"/>
    <col min="6" max="6" width="5" customWidth="1"/>
    <col min="7" max="7" width="14.28515625" customWidth="1"/>
    <col min="8" max="8" width="11" customWidth="1"/>
    <col min="9" max="9" width="9.28515625" customWidth="1"/>
    <col min="10" max="10" width="33.5703125" customWidth="1"/>
    <col min="12" max="12" width="0.7109375" customWidth="1"/>
    <col min="13" max="13" width="9.140625" customWidth="1"/>
  </cols>
  <sheetData>
    <row r="1" spans="1:12" ht="18" x14ac:dyDescent="0.25">
      <c r="A1" s="127" t="s">
        <v>45</v>
      </c>
      <c r="B1" s="128"/>
      <c r="C1" s="128"/>
      <c r="D1" s="128"/>
      <c r="E1" s="128"/>
      <c r="F1" s="128"/>
      <c r="G1" s="128"/>
      <c r="H1" s="128"/>
      <c r="I1" s="107" t="s">
        <v>19</v>
      </c>
      <c r="J1" s="108">
        <f ca="1">NOW()</f>
        <v>44084.399235763885</v>
      </c>
    </row>
    <row r="2" spans="1:12" ht="5.25" customHeight="1" thickBo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1"/>
    </row>
    <row r="3" spans="1:12" s="1" customFormat="1" ht="39.75" thickBot="1" x14ac:dyDescent="0.3">
      <c r="A3" s="21" t="s">
        <v>0</v>
      </c>
      <c r="B3" s="22" t="s">
        <v>1</v>
      </c>
      <c r="C3" s="38" t="s">
        <v>12</v>
      </c>
      <c r="D3" s="22" t="s">
        <v>2</v>
      </c>
      <c r="E3" s="22" t="s">
        <v>3</v>
      </c>
      <c r="F3" s="22"/>
      <c r="G3" s="22" t="s">
        <v>4</v>
      </c>
      <c r="H3" s="22" t="s">
        <v>9</v>
      </c>
      <c r="I3" s="23" t="s">
        <v>11</v>
      </c>
      <c r="J3" s="24" t="s">
        <v>5</v>
      </c>
    </row>
    <row r="4" spans="1:12" s="1" customFormat="1" ht="14.25" x14ac:dyDescent="0.2">
      <c r="A4" s="82" t="s">
        <v>7</v>
      </c>
      <c r="B4" s="15">
        <v>44013</v>
      </c>
      <c r="C4" s="60">
        <f t="shared" ref="C4:C21" si="0">D4-L4</f>
        <v>0.80208333333333337</v>
      </c>
      <c r="D4" s="83">
        <v>0.8125</v>
      </c>
      <c r="E4" s="84" t="s">
        <v>21</v>
      </c>
      <c r="F4" s="103"/>
      <c r="G4" s="104"/>
      <c r="H4" s="104"/>
      <c r="I4" s="105" t="s">
        <v>10</v>
      </c>
      <c r="J4" s="112" t="s">
        <v>65</v>
      </c>
      <c r="L4" s="33">
        <v>1.0416666666666666E-2</v>
      </c>
    </row>
    <row r="5" spans="1:12" s="1" customFormat="1" ht="14.25" x14ac:dyDescent="0.2">
      <c r="A5" s="85" t="s">
        <v>6</v>
      </c>
      <c r="B5" s="6">
        <v>44017</v>
      </c>
      <c r="C5" s="34">
        <f t="shared" si="0"/>
        <v>0.375</v>
      </c>
      <c r="D5" s="90">
        <v>0.38541666666666669</v>
      </c>
      <c r="E5" s="118" t="s">
        <v>71</v>
      </c>
      <c r="F5" s="117" t="s">
        <v>16</v>
      </c>
      <c r="G5" s="120">
        <v>0.42708333333333331</v>
      </c>
      <c r="H5" s="117" t="s">
        <v>46</v>
      </c>
      <c r="I5" s="119">
        <v>-30</v>
      </c>
      <c r="J5" s="121" t="s">
        <v>72</v>
      </c>
      <c r="L5" s="33">
        <v>1.0416666666666666E-2</v>
      </c>
    </row>
    <row r="6" spans="1:12" s="1" customFormat="1" ht="15" x14ac:dyDescent="0.25">
      <c r="A6" s="85" t="s">
        <v>7</v>
      </c>
      <c r="B6" s="89">
        <f t="shared" ref="B6:B21" si="1">B4+7</f>
        <v>44020</v>
      </c>
      <c r="C6" s="34">
        <f t="shared" si="0"/>
        <v>0.80208333333333337</v>
      </c>
      <c r="D6" s="90">
        <v>0.8125</v>
      </c>
      <c r="E6" s="5" t="s">
        <v>21</v>
      </c>
      <c r="F6" s="36"/>
      <c r="G6" s="54"/>
      <c r="H6" s="36"/>
      <c r="I6" s="58" t="s">
        <v>10</v>
      </c>
      <c r="J6" s="113" t="s">
        <v>8</v>
      </c>
      <c r="L6" s="33">
        <v>1.0416666666666666E-2</v>
      </c>
    </row>
    <row r="7" spans="1:12" s="1" customFormat="1" ht="14.25" x14ac:dyDescent="0.2">
      <c r="A7" s="85" t="s">
        <v>6</v>
      </c>
      <c r="B7" s="89">
        <f t="shared" si="1"/>
        <v>44024</v>
      </c>
      <c r="C7" s="34">
        <f t="shared" si="0"/>
        <v>0.33333333333333331</v>
      </c>
      <c r="D7" s="90">
        <v>0.34375</v>
      </c>
      <c r="E7" s="87" t="s">
        <v>73</v>
      </c>
      <c r="F7" s="86" t="s">
        <v>17</v>
      </c>
      <c r="G7" s="90">
        <v>0.38958333333333334</v>
      </c>
      <c r="H7" s="86" t="s">
        <v>25</v>
      </c>
      <c r="I7" s="88">
        <v>-30</v>
      </c>
      <c r="J7" s="113" t="s">
        <v>74</v>
      </c>
      <c r="L7" s="33">
        <v>1.0416666666666666E-2</v>
      </c>
    </row>
    <row r="8" spans="1:12" s="1" customFormat="1" ht="15" x14ac:dyDescent="0.25">
      <c r="A8" s="85" t="s">
        <v>7</v>
      </c>
      <c r="B8" s="89">
        <f t="shared" si="1"/>
        <v>44027</v>
      </c>
      <c r="C8" s="34">
        <f t="shared" si="0"/>
        <v>0.80208333333333337</v>
      </c>
      <c r="D8" s="90">
        <v>0.8125</v>
      </c>
      <c r="E8" s="5" t="s">
        <v>21</v>
      </c>
      <c r="F8" s="36"/>
      <c r="G8" s="54"/>
      <c r="H8" s="36"/>
      <c r="I8" s="58" t="s">
        <v>10</v>
      </c>
      <c r="J8" s="113" t="s">
        <v>34</v>
      </c>
      <c r="L8" s="33">
        <v>1.0416666666666666E-2</v>
      </c>
    </row>
    <row r="9" spans="1:12" s="1" customFormat="1" ht="14.25" x14ac:dyDescent="0.2">
      <c r="A9" s="85" t="s">
        <v>6</v>
      </c>
      <c r="B9" s="89">
        <f t="shared" si="1"/>
        <v>44031</v>
      </c>
      <c r="C9" s="34">
        <f t="shared" si="0"/>
        <v>0.36458333333333331</v>
      </c>
      <c r="D9" s="90">
        <v>0.375</v>
      </c>
      <c r="E9" s="116" t="s">
        <v>50</v>
      </c>
      <c r="F9" s="86" t="s">
        <v>16</v>
      </c>
      <c r="G9" s="90">
        <v>0.42083333333333334</v>
      </c>
      <c r="H9" s="86" t="s">
        <v>26</v>
      </c>
      <c r="I9" s="88"/>
      <c r="J9" s="113" t="s">
        <v>8</v>
      </c>
      <c r="L9" s="33">
        <v>1.0416666666666666E-2</v>
      </c>
    </row>
    <row r="10" spans="1:12" s="1" customFormat="1" ht="15" x14ac:dyDescent="0.25">
      <c r="A10" s="85" t="s">
        <v>7</v>
      </c>
      <c r="B10" s="89">
        <f t="shared" si="1"/>
        <v>44034</v>
      </c>
      <c r="C10" s="34">
        <f t="shared" si="0"/>
        <v>0.80208333333333337</v>
      </c>
      <c r="D10" s="90">
        <v>0.8125</v>
      </c>
      <c r="E10" s="5" t="s">
        <v>21</v>
      </c>
      <c r="F10" s="36"/>
      <c r="G10" s="54"/>
      <c r="H10" s="36"/>
      <c r="I10" s="58" t="s">
        <v>10</v>
      </c>
      <c r="J10" s="113" t="s">
        <v>55</v>
      </c>
      <c r="L10" s="33">
        <v>1.0416666666666666E-2</v>
      </c>
    </row>
    <row r="11" spans="1:12" s="1" customFormat="1" ht="14.25" x14ac:dyDescent="0.2">
      <c r="A11" s="85" t="s">
        <v>6</v>
      </c>
      <c r="B11" s="89">
        <f t="shared" si="1"/>
        <v>44038</v>
      </c>
      <c r="C11" s="34">
        <f t="shared" si="0"/>
        <v>0.41666666666666663</v>
      </c>
      <c r="D11" s="90">
        <v>0.42708333333333331</v>
      </c>
      <c r="E11" s="116" t="s">
        <v>68</v>
      </c>
      <c r="F11" s="86" t="s">
        <v>17</v>
      </c>
      <c r="G11" s="90">
        <v>0.36805555555555558</v>
      </c>
      <c r="H11" s="86" t="s">
        <v>27</v>
      </c>
      <c r="I11" s="88"/>
      <c r="J11" s="113" t="s">
        <v>65</v>
      </c>
      <c r="L11" s="33">
        <v>1.0416666666666666E-2</v>
      </c>
    </row>
    <row r="12" spans="1:12" s="1" customFormat="1" ht="15" thickBot="1" x14ac:dyDescent="0.25">
      <c r="A12" s="91" t="s">
        <v>7</v>
      </c>
      <c r="B12" s="92">
        <f t="shared" si="1"/>
        <v>44041</v>
      </c>
      <c r="C12" s="35">
        <f t="shared" si="0"/>
        <v>0.80208333333333337</v>
      </c>
      <c r="D12" s="93">
        <v>0.8125</v>
      </c>
      <c r="E12" s="3" t="s">
        <v>21</v>
      </c>
      <c r="F12" s="37"/>
      <c r="G12" s="40"/>
      <c r="H12" s="40"/>
      <c r="I12" s="95">
        <v>-20</v>
      </c>
      <c r="J12" s="122" t="s">
        <v>72</v>
      </c>
      <c r="L12" s="33">
        <v>1.0416666666666666E-2</v>
      </c>
    </row>
    <row r="13" spans="1:12" s="1" customFormat="1" ht="14.25" x14ac:dyDescent="0.2">
      <c r="A13" s="96" t="s">
        <v>6</v>
      </c>
      <c r="B13" s="97">
        <f t="shared" si="1"/>
        <v>44045</v>
      </c>
      <c r="C13" s="98">
        <f t="shared" si="0"/>
        <v>0.34027777777777773</v>
      </c>
      <c r="D13" s="106">
        <v>0.35069444444444442</v>
      </c>
      <c r="E13" s="100" t="s">
        <v>57</v>
      </c>
      <c r="F13" s="99" t="s">
        <v>16</v>
      </c>
      <c r="G13" s="106">
        <v>0.39166666666666666</v>
      </c>
      <c r="H13" s="99" t="s">
        <v>48</v>
      </c>
      <c r="I13" s="101">
        <v>-30</v>
      </c>
      <c r="J13" s="115" t="s">
        <v>58</v>
      </c>
      <c r="L13" s="33">
        <v>1.0416666666666666E-2</v>
      </c>
    </row>
    <row r="14" spans="1:12" s="1" customFormat="1" ht="15" x14ac:dyDescent="0.25">
      <c r="A14" s="85" t="s">
        <v>7</v>
      </c>
      <c r="B14" s="89">
        <f t="shared" si="1"/>
        <v>44048</v>
      </c>
      <c r="C14" s="34">
        <f t="shared" si="0"/>
        <v>0.80208333333333337</v>
      </c>
      <c r="D14" s="90">
        <v>0.8125</v>
      </c>
      <c r="E14" s="5" t="s">
        <v>21</v>
      </c>
      <c r="F14" s="36"/>
      <c r="G14" s="54"/>
      <c r="H14" s="36"/>
      <c r="I14" s="58" t="s">
        <v>10</v>
      </c>
      <c r="J14" s="113" t="s">
        <v>58</v>
      </c>
      <c r="L14" s="33">
        <v>1.0416666666666666E-2</v>
      </c>
    </row>
    <row r="15" spans="1:12" s="1" customFormat="1" ht="14.25" x14ac:dyDescent="0.2">
      <c r="A15" s="85" t="s">
        <v>6</v>
      </c>
      <c r="B15" s="89">
        <f t="shared" si="1"/>
        <v>44052</v>
      </c>
      <c r="C15" s="34">
        <f t="shared" si="0"/>
        <v>0.53125</v>
      </c>
      <c r="D15" s="90">
        <v>0.54166666666666663</v>
      </c>
      <c r="E15" s="87" t="s">
        <v>75</v>
      </c>
      <c r="F15" s="86" t="s">
        <v>16</v>
      </c>
      <c r="G15" s="90">
        <v>0.5805555555555556</v>
      </c>
      <c r="H15" s="86" t="s">
        <v>42</v>
      </c>
      <c r="I15" s="88"/>
      <c r="J15" s="113" t="s">
        <v>8</v>
      </c>
      <c r="L15" s="33">
        <v>1.0416666666666666E-2</v>
      </c>
    </row>
    <row r="16" spans="1:12" s="1" customFormat="1" ht="15" x14ac:dyDescent="0.25">
      <c r="A16" s="85" t="s">
        <v>7</v>
      </c>
      <c r="B16" s="89">
        <f t="shared" si="1"/>
        <v>44055</v>
      </c>
      <c r="C16" s="34">
        <f t="shared" si="0"/>
        <v>0.80208333333333337</v>
      </c>
      <c r="D16" s="90">
        <v>0.8125</v>
      </c>
      <c r="E16" s="5" t="s">
        <v>21</v>
      </c>
      <c r="F16" s="36"/>
      <c r="G16" s="54"/>
      <c r="H16" s="36"/>
      <c r="I16" s="58" t="s">
        <v>10</v>
      </c>
      <c r="J16" s="113" t="s">
        <v>64</v>
      </c>
      <c r="L16" s="33">
        <v>1.0416666666666666E-2</v>
      </c>
    </row>
    <row r="17" spans="1:12" s="1" customFormat="1" ht="14.25" x14ac:dyDescent="0.2">
      <c r="A17" s="85" t="s">
        <v>6</v>
      </c>
      <c r="B17" s="89">
        <f t="shared" si="1"/>
        <v>44059</v>
      </c>
      <c r="C17" s="34">
        <f t="shared" si="0"/>
        <v>0.55208333333333337</v>
      </c>
      <c r="D17" s="90">
        <v>0.5625</v>
      </c>
      <c r="E17" s="87" t="s">
        <v>66</v>
      </c>
      <c r="F17" s="86" t="s">
        <v>17</v>
      </c>
      <c r="G17" s="90">
        <v>0.60486111111111118</v>
      </c>
      <c r="H17" s="86" t="s">
        <v>47</v>
      </c>
      <c r="I17" s="88" t="s">
        <v>67</v>
      </c>
      <c r="J17" s="113" t="s">
        <v>65</v>
      </c>
      <c r="L17" s="33">
        <v>1.0416666666666666E-2</v>
      </c>
    </row>
    <row r="18" spans="1:12" s="1" customFormat="1" ht="15" x14ac:dyDescent="0.25">
      <c r="A18" s="85" t="s">
        <v>7</v>
      </c>
      <c r="B18" s="89">
        <f t="shared" si="1"/>
        <v>44062</v>
      </c>
      <c r="C18" s="34">
        <f t="shared" si="0"/>
        <v>0.80208333333333337</v>
      </c>
      <c r="D18" s="90">
        <v>0.8125</v>
      </c>
      <c r="E18" s="5" t="s">
        <v>21</v>
      </c>
      <c r="F18" s="36"/>
      <c r="G18" s="54"/>
      <c r="H18" s="36"/>
      <c r="I18" s="58" t="s">
        <v>10</v>
      </c>
      <c r="J18" s="113" t="s">
        <v>8</v>
      </c>
      <c r="L18" s="33">
        <v>1.0416666666666666E-2</v>
      </c>
    </row>
    <row r="19" spans="1:12" s="1" customFormat="1" ht="14.25" x14ac:dyDescent="0.2">
      <c r="A19" s="85" t="s">
        <v>6</v>
      </c>
      <c r="B19" s="89">
        <f t="shared" si="1"/>
        <v>44066</v>
      </c>
      <c r="C19" s="34">
        <f t="shared" si="0"/>
        <v>0.50694444444444442</v>
      </c>
      <c r="D19" s="90">
        <v>0.51736111111111105</v>
      </c>
      <c r="E19" s="87" t="s">
        <v>51</v>
      </c>
      <c r="F19" s="86" t="s">
        <v>16</v>
      </c>
      <c r="G19" s="90">
        <v>0.55833333333333335</v>
      </c>
      <c r="H19" s="86" t="s">
        <v>49</v>
      </c>
      <c r="I19" s="88">
        <v>-30</v>
      </c>
      <c r="J19" s="113" t="s">
        <v>52</v>
      </c>
      <c r="L19" s="33">
        <v>1.0416666666666666E-2</v>
      </c>
    </row>
    <row r="20" spans="1:12" s="1" customFormat="1" ht="15" x14ac:dyDescent="0.25">
      <c r="A20" s="85" t="s">
        <v>7</v>
      </c>
      <c r="B20" s="89">
        <f t="shared" si="1"/>
        <v>44069</v>
      </c>
      <c r="C20" s="34">
        <f t="shared" si="0"/>
        <v>0.80208333333333337</v>
      </c>
      <c r="D20" s="90">
        <v>0.8125</v>
      </c>
      <c r="E20" s="5" t="s">
        <v>21</v>
      </c>
      <c r="F20" s="36"/>
      <c r="G20" s="54"/>
      <c r="H20" s="36"/>
      <c r="I20" s="58" t="s">
        <v>10</v>
      </c>
      <c r="J20" s="113" t="s">
        <v>52</v>
      </c>
      <c r="L20" s="33">
        <v>1.0416666666666666E-2</v>
      </c>
    </row>
    <row r="21" spans="1:12" s="1" customFormat="1" ht="15" thickBot="1" x14ac:dyDescent="0.25">
      <c r="A21" s="91" t="s">
        <v>6</v>
      </c>
      <c r="B21" s="92">
        <f t="shared" si="1"/>
        <v>44073</v>
      </c>
      <c r="C21" s="35">
        <f t="shared" si="0"/>
        <v>0.44791666666666663</v>
      </c>
      <c r="D21" s="93">
        <v>0.45833333333333331</v>
      </c>
      <c r="E21" s="102" t="s">
        <v>68</v>
      </c>
      <c r="F21" s="94" t="s">
        <v>17</v>
      </c>
      <c r="G21" s="93">
        <v>0.34375</v>
      </c>
      <c r="H21" s="94" t="s">
        <v>43</v>
      </c>
      <c r="I21" s="95">
        <v>-40</v>
      </c>
      <c r="J21" s="114" t="s">
        <v>58</v>
      </c>
      <c r="L21" s="33">
        <v>1.0416666666666666E-2</v>
      </c>
    </row>
    <row r="22" spans="1:12" s="1" customFormat="1" ht="14.25" x14ac:dyDescent="0.2">
      <c r="A22" s="43" t="s">
        <v>7</v>
      </c>
      <c r="B22" s="11">
        <v>44076</v>
      </c>
      <c r="C22" s="98">
        <f t="shared" ref="C22:C48" si="2">D22-L22</f>
        <v>0.80208333333333337</v>
      </c>
      <c r="D22" s="14">
        <v>0.8125</v>
      </c>
      <c r="E22" s="52" t="s">
        <v>79</v>
      </c>
      <c r="F22" s="103"/>
      <c r="G22" s="104"/>
      <c r="H22" s="104"/>
      <c r="I22" s="105" t="s">
        <v>10</v>
      </c>
      <c r="J22" s="123" t="s">
        <v>72</v>
      </c>
      <c r="L22" s="33">
        <v>1.0416666666666666E-2</v>
      </c>
    </row>
    <row r="23" spans="1:12" s="1" customFormat="1" ht="14.25" x14ac:dyDescent="0.2">
      <c r="A23" s="25" t="s">
        <v>6</v>
      </c>
      <c r="B23" s="6">
        <v>44080</v>
      </c>
      <c r="C23" s="34">
        <f t="shared" si="2"/>
        <v>0.47916666666666663</v>
      </c>
      <c r="D23" s="12">
        <v>0.48958333333333331</v>
      </c>
      <c r="E23" s="5" t="s">
        <v>77</v>
      </c>
      <c r="F23" s="5" t="s">
        <v>16</v>
      </c>
      <c r="G23" s="12">
        <v>0.53194444444444444</v>
      </c>
      <c r="H23" s="12" t="s">
        <v>35</v>
      </c>
      <c r="I23" s="7" t="s">
        <v>54</v>
      </c>
      <c r="J23" s="26" t="s">
        <v>59</v>
      </c>
      <c r="K23" s="68"/>
      <c r="L23" s="33">
        <v>1.0416666666666666E-2</v>
      </c>
    </row>
    <row r="24" spans="1:12" s="20" customFormat="1" ht="15" x14ac:dyDescent="0.25">
      <c r="A24" s="25" t="s">
        <v>7</v>
      </c>
      <c r="B24" s="6">
        <v>44083</v>
      </c>
      <c r="C24" s="34">
        <f t="shared" si="2"/>
        <v>0.79166666666666674</v>
      </c>
      <c r="D24" s="12">
        <v>0.80208333333333337</v>
      </c>
      <c r="E24" s="5" t="s">
        <v>79</v>
      </c>
      <c r="F24" s="36"/>
      <c r="G24" s="54"/>
      <c r="H24" s="36"/>
      <c r="I24" s="58" t="s">
        <v>10</v>
      </c>
      <c r="J24" s="26" t="s">
        <v>55</v>
      </c>
      <c r="K24" s="71"/>
      <c r="L24" s="33">
        <v>1.0416666666666666E-2</v>
      </c>
    </row>
    <row r="25" spans="1:12" s="1" customFormat="1" ht="14.25" x14ac:dyDescent="0.2">
      <c r="A25" s="25" t="s">
        <v>6</v>
      </c>
      <c r="B25" s="6">
        <v>44087</v>
      </c>
      <c r="C25" s="34">
        <f t="shared" si="2"/>
        <v>0.46875</v>
      </c>
      <c r="D25" s="63">
        <v>0.47916666666666669</v>
      </c>
      <c r="E25" s="5" t="s">
        <v>50</v>
      </c>
      <c r="F25" s="9" t="s">
        <v>17</v>
      </c>
      <c r="G25" s="63">
        <v>0.5229166666666667</v>
      </c>
      <c r="H25" s="63" t="s">
        <v>29</v>
      </c>
      <c r="I25" s="58" t="s">
        <v>18</v>
      </c>
      <c r="J25" s="27" t="s">
        <v>8</v>
      </c>
      <c r="K25" s="68"/>
      <c r="L25" s="33">
        <v>1.0416666666666666E-2</v>
      </c>
    </row>
    <row r="26" spans="1:12" s="1" customFormat="1" ht="15" x14ac:dyDescent="0.25">
      <c r="A26" s="29" t="s">
        <v>7</v>
      </c>
      <c r="B26" s="15">
        <v>44090</v>
      </c>
      <c r="C26" s="34">
        <f t="shared" si="2"/>
        <v>0.78125</v>
      </c>
      <c r="D26" s="12">
        <v>0.79166666666666663</v>
      </c>
      <c r="E26" s="5" t="s">
        <v>80</v>
      </c>
      <c r="F26" s="36"/>
      <c r="G26" s="54"/>
      <c r="H26" s="36"/>
      <c r="I26" s="58" t="s">
        <v>10</v>
      </c>
      <c r="J26" s="27" t="s">
        <v>58</v>
      </c>
      <c r="K26" s="68"/>
      <c r="L26" s="33">
        <v>1.0416666666666666E-2</v>
      </c>
    </row>
    <row r="27" spans="1:12" s="1" customFormat="1" ht="14.25" x14ac:dyDescent="0.2">
      <c r="A27" s="25" t="s">
        <v>6</v>
      </c>
      <c r="B27" s="15">
        <v>44094</v>
      </c>
      <c r="C27" s="34">
        <f t="shared" ref="C27" si="3">D27-L27</f>
        <v>0.46180555555555558</v>
      </c>
      <c r="D27" s="12">
        <v>0.47222222222222227</v>
      </c>
      <c r="E27" s="5" t="s">
        <v>56</v>
      </c>
      <c r="F27" s="9" t="s">
        <v>16</v>
      </c>
      <c r="G27" s="63">
        <v>0.51250000000000007</v>
      </c>
      <c r="H27" s="63" t="s">
        <v>30</v>
      </c>
      <c r="I27" s="10" t="s">
        <v>18</v>
      </c>
      <c r="J27" s="27" t="s">
        <v>55</v>
      </c>
      <c r="K27" s="68"/>
      <c r="L27" s="33">
        <v>1.0416666666666666E-2</v>
      </c>
    </row>
    <row r="28" spans="1:12" s="1" customFormat="1" ht="14.25" x14ac:dyDescent="0.2">
      <c r="A28" s="29" t="s">
        <v>7</v>
      </c>
      <c r="B28" s="15">
        <v>44097</v>
      </c>
      <c r="C28" s="34">
        <f t="shared" si="2"/>
        <v>0.82291666666666674</v>
      </c>
      <c r="D28" s="63">
        <v>0.83333333333333337</v>
      </c>
      <c r="E28" s="5" t="s">
        <v>83</v>
      </c>
      <c r="F28" s="9" t="s">
        <v>17</v>
      </c>
      <c r="G28" s="63">
        <v>0.87361111111111101</v>
      </c>
      <c r="H28" s="63" t="s">
        <v>27</v>
      </c>
      <c r="I28" s="58" t="s">
        <v>10</v>
      </c>
      <c r="J28" s="27" t="s">
        <v>52</v>
      </c>
      <c r="K28" s="68"/>
      <c r="L28" s="33">
        <v>1.0416666666666666E-2</v>
      </c>
    </row>
    <row r="29" spans="1:12" s="1" customFormat="1" ht="14.25" x14ac:dyDescent="0.2">
      <c r="A29" s="29" t="s">
        <v>6</v>
      </c>
      <c r="B29" s="15">
        <v>44101</v>
      </c>
      <c r="C29" s="34">
        <f t="shared" si="2"/>
        <v>0.49652777777777773</v>
      </c>
      <c r="D29" s="63">
        <v>0.50694444444444442</v>
      </c>
      <c r="E29" s="5" t="s">
        <v>53</v>
      </c>
      <c r="F29" s="9" t="s">
        <v>17</v>
      </c>
      <c r="G29" s="63">
        <v>0.5541666666666667</v>
      </c>
      <c r="H29" s="63" t="s">
        <v>39</v>
      </c>
      <c r="I29" s="10" t="s">
        <v>54</v>
      </c>
      <c r="J29" s="27" t="s">
        <v>52</v>
      </c>
      <c r="K29" s="68"/>
      <c r="L29" s="33">
        <v>1.0416666666666666E-2</v>
      </c>
    </row>
    <row r="30" spans="1:12" s="1" customFormat="1" ht="15" thickBot="1" x14ac:dyDescent="0.25">
      <c r="A30" s="30" t="s">
        <v>7</v>
      </c>
      <c r="B30" s="8">
        <v>44104</v>
      </c>
      <c r="C30" s="35">
        <f t="shared" si="2"/>
        <v>0.80208333333333337</v>
      </c>
      <c r="D30" s="13">
        <v>0.8125</v>
      </c>
      <c r="E30" s="3" t="s">
        <v>84</v>
      </c>
      <c r="F30" s="37"/>
      <c r="G30" s="40"/>
      <c r="H30" s="40"/>
      <c r="I30" s="4" t="s">
        <v>10</v>
      </c>
      <c r="J30" s="31" t="s">
        <v>8</v>
      </c>
      <c r="K30" s="68"/>
      <c r="L30" s="33">
        <v>1.0416666666666666E-2</v>
      </c>
    </row>
    <row r="31" spans="1:12" s="1" customFormat="1" ht="14.25" x14ac:dyDescent="0.2">
      <c r="A31" s="25" t="s">
        <v>6</v>
      </c>
      <c r="B31" s="6">
        <v>44108</v>
      </c>
      <c r="C31" s="34">
        <f t="shared" si="2"/>
        <v>0.4375</v>
      </c>
      <c r="D31" s="14">
        <v>0.44791666666666669</v>
      </c>
      <c r="E31" s="16" t="s">
        <v>82</v>
      </c>
      <c r="F31" s="16" t="s">
        <v>16</v>
      </c>
      <c r="G31" s="12">
        <v>0.49027777777777781</v>
      </c>
      <c r="H31" s="12" t="s">
        <v>28</v>
      </c>
      <c r="I31" s="7" t="s">
        <v>62</v>
      </c>
      <c r="J31" s="26" t="s">
        <v>34</v>
      </c>
      <c r="K31" s="68"/>
      <c r="L31" s="33">
        <v>1.0416666666666666E-2</v>
      </c>
    </row>
    <row r="32" spans="1:12" s="1" customFormat="1" ht="14.25" x14ac:dyDescent="0.2">
      <c r="A32" s="25" t="s">
        <v>6</v>
      </c>
      <c r="B32" s="6">
        <f>B31+7</f>
        <v>44115</v>
      </c>
      <c r="C32" s="34">
        <f t="shared" si="2"/>
        <v>0.38194444444444442</v>
      </c>
      <c r="D32" s="12">
        <v>0.3923611111111111</v>
      </c>
      <c r="E32" s="5" t="s">
        <v>44</v>
      </c>
      <c r="F32" s="62" t="s">
        <v>17</v>
      </c>
      <c r="G32" s="63">
        <v>0.43263888888888885</v>
      </c>
      <c r="H32" s="63" t="s">
        <v>40</v>
      </c>
      <c r="I32" s="7" t="s">
        <v>18</v>
      </c>
      <c r="J32" s="26" t="s">
        <v>8</v>
      </c>
      <c r="K32" s="68"/>
      <c r="L32" s="33">
        <v>1.0416666666666666E-2</v>
      </c>
    </row>
    <row r="33" spans="1:12" s="1" customFormat="1" ht="14.25" x14ac:dyDescent="0.2">
      <c r="A33" s="25" t="s">
        <v>6</v>
      </c>
      <c r="B33" s="6">
        <f t="shared" ref="B33:B34" si="4">B32+7</f>
        <v>44122</v>
      </c>
      <c r="C33" s="34">
        <f t="shared" si="2"/>
        <v>0.40625</v>
      </c>
      <c r="D33" s="12">
        <v>0.41666666666666669</v>
      </c>
      <c r="E33" s="5" t="s">
        <v>61</v>
      </c>
      <c r="F33" s="5" t="s">
        <v>16</v>
      </c>
      <c r="G33" s="12">
        <v>0.46249999999999997</v>
      </c>
      <c r="H33" s="12" t="s">
        <v>41</v>
      </c>
      <c r="I33" s="7" t="s">
        <v>62</v>
      </c>
      <c r="J33" s="26" t="s">
        <v>34</v>
      </c>
      <c r="K33" s="68"/>
      <c r="L33" s="33">
        <v>1.0416666666666666E-2</v>
      </c>
    </row>
    <row r="34" spans="1:12" s="1" customFormat="1" ht="15" thickBot="1" x14ac:dyDescent="0.25">
      <c r="A34" s="25" t="s">
        <v>6</v>
      </c>
      <c r="B34" s="6">
        <f t="shared" si="4"/>
        <v>44129</v>
      </c>
      <c r="C34" s="35">
        <f t="shared" si="2"/>
        <v>0.375</v>
      </c>
      <c r="D34" s="60">
        <v>0.38541666666666669</v>
      </c>
      <c r="E34" s="61" t="s">
        <v>56</v>
      </c>
      <c r="F34" s="62" t="s">
        <v>17</v>
      </c>
      <c r="G34" s="63">
        <v>0.4291666666666667</v>
      </c>
      <c r="H34" s="63" t="s">
        <v>23</v>
      </c>
      <c r="I34" s="7" t="s">
        <v>18</v>
      </c>
      <c r="J34" s="64" t="s">
        <v>59</v>
      </c>
      <c r="K34" s="68"/>
      <c r="L34" s="33">
        <v>1.0416666666666666E-2</v>
      </c>
    </row>
    <row r="35" spans="1:12" s="1" customFormat="1" ht="15" hidden="1" thickBot="1" x14ac:dyDescent="0.25">
      <c r="A35" s="44" t="s">
        <v>6</v>
      </c>
      <c r="B35" s="45">
        <v>42309</v>
      </c>
      <c r="C35" s="46">
        <f t="shared" si="2"/>
        <v>-1.0416666666666666E-2</v>
      </c>
      <c r="D35" s="47"/>
      <c r="E35" s="48"/>
      <c r="F35" s="49"/>
      <c r="G35" s="47"/>
      <c r="H35" s="47"/>
      <c r="I35" s="50"/>
      <c r="J35" s="51"/>
      <c r="K35" s="68"/>
      <c r="L35" s="33">
        <v>1.0416666666666666E-2</v>
      </c>
    </row>
    <row r="36" spans="1:12" s="1" customFormat="1" ht="14.25" x14ac:dyDescent="0.2">
      <c r="A36" s="43" t="s">
        <v>6</v>
      </c>
      <c r="B36" s="11">
        <v>44136</v>
      </c>
      <c r="C36" s="34">
        <f t="shared" si="2"/>
        <v>0.35416666666666663</v>
      </c>
      <c r="D36" s="14">
        <v>0.36458333333333331</v>
      </c>
      <c r="E36" s="52" t="s">
        <v>76</v>
      </c>
      <c r="F36" s="52" t="s">
        <v>16</v>
      </c>
      <c r="G36" s="66">
        <v>0.41180555555555554</v>
      </c>
      <c r="H36" s="67" t="s">
        <v>24</v>
      </c>
      <c r="I36" s="65" t="s">
        <v>54</v>
      </c>
      <c r="J36" s="32" t="s">
        <v>78</v>
      </c>
      <c r="K36" s="68"/>
      <c r="L36" s="33">
        <v>1.0416666666666666E-2</v>
      </c>
    </row>
    <row r="37" spans="1:12" s="1" customFormat="1" ht="14.25" x14ac:dyDescent="0.2">
      <c r="A37" s="25" t="s">
        <v>6</v>
      </c>
      <c r="B37" s="18">
        <v>44143</v>
      </c>
      <c r="C37" s="34">
        <f t="shared" si="2"/>
        <v>0.42708333333333331</v>
      </c>
      <c r="D37" s="19">
        <v>0.4375</v>
      </c>
      <c r="E37" s="17" t="s">
        <v>80</v>
      </c>
      <c r="F37" s="5" t="s">
        <v>16</v>
      </c>
      <c r="G37" s="12">
        <v>0.58194444444444449</v>
      </c>
      <c r="H37" s="81" t="s">
        <v>25</v>
      </c>
      <c r="I37" s="10" t="s">
        <v>10</v>
      </c>
      <c r="J37" s="28" t="s">
        <v>64</v>
      </c>
      <c r="K37" s="68"/>
      <c r="L37" s="33">
        <v>1.0416666666666666E-2</v>
      </c>
    </row>
    <row r="38" spans="1:12" s="1" customFormat="1" ht="14.25" x14ac:dyDescent="0.2">
      <c r="A38" s="25" t="s">
        <v>6</v>
      </c>
      <c r="B38" s="55">
        <v>44150</v>
      </c>
      <c r="C38" s="34">
        <f t="shared" si="2"/>
        <v>0.40625</v>
      </c>
      <c r="D38" s="56">
        <v>0.41666666666666669</v>
      </c>
      <c r="E38" s="57" t="s">
        <v>68</v>
      </c>
      <c r="F38" s="5" t="s">
        <v>16</v>
      </c>
      <c r="G38" s="12">
        <v>0.37708333333333338</v>
      </c>
      <c r="H38" s="39" t="s">
        <v>38</v>
      </c>
      <c r="I38" s="58" t="s">
        <v>54</v>
      </c>
      <c r="J38" s="59" t="s">
        <v>69</v>
      </c>
      <c r="K38" s="68"/>
      <c r="L38" s="33">
        <v>1.0416666666666666E-2</v>
      </c>
    </row>
    <row r="39" spans="1:12" s="1" customFormat="1" ht="15" x14ac:dyDescent="0.25">
      <c r="A39" s="41" t="s">
        <v>31</v>
      </c>
      <c r="B39" s="73">
        <v>44156</v>
      </c>
      <c r="C39" s="34" t="s">
        <v>13</v>
      </c>
      <c r="D39" s="56" t="s">
        <v>13</v>
      </c>
      <c r="E39" s="74" t="s">
        <v>36</v>
      </c>
      <c r="F39" s="69"/>
      <c r="G39" s="70"/>
      <c r="H39" s="69"/>
      <c r="I39" s="75" t="s">
        <v>18</v>
      </c>
      <c r="J39" s="76" t="s">
        <v>8</v>
      </c>
      <c r="K39" s="68"/>
      <c r="L39" s="33">
        <v>1.0416666666666666E-2</v>
      </c>
    </row>
    <row r="40" spans="1:12" s="1" customFormat="1" ht="15" thickBot="1" x14ac:dyDescent="0.25">
      <c r="A40" s="30" t="s">
        <v>6</v>
      </c>
      <c r="B40" s="77">
        <v>44164</v>
      </c>
      <c r="C40" s="35">
        <f t="shared" si="2"/>
        <v>0.42708333333333331</v>
      </c>
      <c r="D40" s="35">
        <v>0.4375</v>
      </c>
      <c r="E40" s="78" t="s">
        <v>61</v>
      </c>
      <c r="F40" s="126" t="s">
        <v>16</v>
      </c>
      <c r="G40" s="13">
        <v>0.37013888888888885</v>
      </c>
      <c r="H40" s="13" t="s">
        <v>48</v>
      </c>
      <c r="I40" s="4" t="s">
        <v>18</v>
      </c>
      <c r="J40" s="79" t="s">
        <v>37</v>
      </c>
      <c r="K40" s="68"/>
      <c r="L40" s="33">
        <v>1.0416666666666666E-2</v>
      </c>
    </row>
    <row r="41" spans="1:12" s="1" customFormat="1" ht="15" x14ac:dyDescent="0.25">
      <c r="A41" s="80" t="s">
        <v>14</v>
      </c>
      <c r="B41" s="18">
        <v>44168</v>
      </c>
      <c r="C41" s="56">
        <f t="shared" si="2"/>
        <v>0.82291666666666674</v>
      </c>
      <c r="D41" s="19">
        <v>0.83333333333333337</v>
      </c>
      <c r="E41" s="17" t="s">
        <v>33</v>
      </c>
      <c r="F41" s="124"/>
      <c r="G41" s="125"/>
      <c r="H41" s="125"/>
      <c r="I41" s="125"/>
      <c r="J41" s="28" t="s">
        <v>34</v>
      </c>
      <c r="K41" s="68"/>
      <c r="L41" s="33">
        <v>1.0416666666666666E-2</v>
      </c>
    </row>
    <row r="42" spans="1:12" s="1" customFormat="1" ht="14.25" x14ac:dyDescent="0.2">
      <c r="A42" s="25" t="s">
        <v>6</v>
      </c>
      <c r="B42" s="18">
        <v>44171</v>
      </c>
      <c r="C42" s="34">
        <f t="shared" ref="C42" si="5">D42-L42</f>
        <v>0.48958333333333331</v>
      </c>
      <c r="D42" s="12">
        <v>0.5</v>
      </c>
      <c r="E42" s="5" t="s">
        <v>70</v>
      </c>
      <c r="F42" s="5" t="s">
        <v>16</v>
      </c>
      <c r="G42" s="12">
        <v>0.54375000000000007</v>
      </c>
      <c r="H42" s="5" t="s">
        <v>42</v>
      </c>
      <c r="I42" s="7" t="s">
        <v>62</v>
      </c>
      <c r="J42" s="59" t="s">
        <v>69</v>
      </c>
      <c r="K42" s="68"/>
      <c r="L42" s="33">
        <v>1.0416666666666666E-2</v>
      </c>
    </row>
    <row r="43" spans="1:12" s="1" customFormat="1" ht="15" x14ac:dyDescent="0.25">
      <c r="A43" s="41" t="s">
        <v>14</v>
      </c>
      <c r="B43" s="53">
        <v>44175</v>
      </c>
      <c r="C43" s="34">
        <f t="shared" ref="C43" si="6">D43-L43</f>
        <v>0.88194444444444453</v>
      </c>
      <c r="D43" s="12">
        <v>0.89236111111111116</v>
      </c>
      <c r="E43" s="42" t="s">
        <v>20</v>
      </c>
      <c r="F43" s="36"/>
      <c r="G43" s="54"/>
      <c r="H43" s="36"/>
      <c r="I43" s="7" t="s">
        <v>22</v>
      </c>
      <c r="J43" s="27" t="s">
        <v>8</v>
      </c>
      <c r="K43" s="68"/>
      <c r="L43" s="33">
        <v>1.0416666666666666E-2</v>
      </c>
    </row>
    <row r="44" spans="1:12" s="1" customFormat="1" ht="14.25" x14ac:dyDescent="0.2">
      <c r="A44" s="25" t="s">
        <v>6</v>
      </c>
      <c r="B44" s="55">
        <v>44178</v>
      </c>
      <c r="C44" s="34">
        <f t="shared" si="2"/>
        <v>0.53125</v>
      </c>
      <c r="D44" s="12">
        <v>0.54166666666666663</v>
      </c>
      <c r="E44" s="16" t="s">
        <v>60</v>
      </c>
      <c r="F44" s="16" t="s">
        <v>17</v>
      </c>
      <c r="G44" s="12">
        <v>0.59583333333333333</v>
      </c>
      <c r="H44" s="12" t="s">
        <v>26</v>
      </c>
      <c r="I44" s="7" t="s">
        <v>62</v>
      </c>
      <c r="J44" s="27" t="s">
        <v>34</v>
      </c>
      <c r="K44" s="68"/>
      <c r="L44" s="33">
        <v>1.0416666666666666E-2</v>
      </c>
    </row>
    <row r="45" spans="1:12" s="1" customFormat="1" ht="14.25" x14ac:dyDescent="0.2">
      <c r="A45" s="25" t="s">
        <v>6</v>
      </c>
      <c r="B45" s="55">
        <v>44185</v>
      </c>
      <c r="C45" s="34">
        <f t="shared" si="2"/>
        <v>0.42708333333333331</v>
      </c>
      <c r="D45" s="12">
        <v>0.4375</v>
      </c>
      <c r="E45" s="16" t="s">
        <v>81</v>
      </c>
      <c r="F45" s="5" t="s">
        <v>16</v>
      </c>
      <c r="G45" s="12">
        <v>0.56458333333333333</v>
      </c>
      <c r="H45" s="39" t="s">
        <v>27</v>
      </c>
      <c r="I45" s="7" t="s">
        <v>18</v>
      </c>
      <c r="J45" s="27" t="s">
        <v>8</v>
      </c>
      <c r="K45" s="68"/>
      <c r="L45" s="33">
        <v>1.0416666666666666E-2</v>
      </c>
    </row>
    <row r="46" spans="1:12" s="1" customFormat="1" ht="14.25" x14ac:dyDescent="0.2">
      <c r="A46" s="25" t="s">
        <v>6</v>
      </c>
      <c r="B46" s="6">
        <v>44192</v>
      </c>
      <c r="C46" s="34">
        <f t="shared" si="2"/>
        <v>0.52083333333333337</v>
      </c>
      <c r="D46" s="12">
        <v>0.53125</v>
      </c>
      <c r="E46" s="16" t="s">
        <v>70</v>
      </c>
      <c r="F46" s="16" t="s">
        <v>17</v>
      </c>
      <c r="G46" s="12">
        <v>0.57847222222222217</v>
      </c>
      <c r="H46" s="12" t="s">
        <v>43</v>
      </c>
      <c r="I46" s="7" t="s">
        <v>54</v>
      </c>
      <c r="J46" s="27" t="s">
        <v>72</v>
      </c>
      <c r="K46" s="68"/>
      <c r="L46" s="33">
        <v>1.0416666666666666E-2</v>
      </c>
    </row>
    <row r="47" spans="1:12" s="1" customFormat="1" ht="15" x14ac:dyDescent="0.25">
      <c r="A47" s="25" t="s">
        <v>14</v>
      </c>
      <c r="B47" s="6">
        <v>44195</v>
      </c>
      <c r="C47" s="34" t="s">
        <v>13</v>
      </c>
      <c r="D47" s="12" t="s">
        <v>13</v>
      </c>
      <c r="E47" s="5" t="s">
        <v>32</v>
      </c>
      <c r="F47" s="36"/>
      <c r="G47" s="54"/>
      <c r="H47" s="36"/>
      <c r="I47" s="39">
        <v>-18</v>
      </c>
      <c r="J47" s="27" t="s">
        <v>8</v>
      </c>
      <c r="K47" s="68"/>
      <c r="L47" s="33">
        <v>1.0416666666666666E-2</v>
      </c>
    </row>
    <row r="48" spans="1:12" s="2" customFormat="1" ht="15" thickBot="1" x14ac:dyDescent="0.25">
      <c r="A48" s="30" t="s">
        <v>6</v>
      </c>
      <c r="B48" s="8">
        <v>44199</v>
      </c>
      <c r="C48" s="35">
        <f t="shared" si="2"/>
        <v>0.40625</v>
      </c>
      <c r="D48" s="13">
        <v>0.41666666666666669</v>
      </c>
      <c r="E48" s="3" t="s">
        <v>15</v>
      </c>
      <c r="F48" s="37"/>
      <c r="G48" s="40"/>
      <c r="H48" s="40"/>
      <c r="I48" s="4" t="s">
        <v>10</v>
      </c>
      <c r="J48" s="31" t="s">
        <v>63</v>
      </c>
      <c r="K48" s="72"/>
      <c r="L48" s="33">
        <v>1.0416666666666666E-2</v>
      </c>
    </row>
  </sheetData>
  <mergeCells count="1">
    <mergeCell ref="A1:H1"/>
  </mergeCells>
  <phoneticPr fontId="0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Juli - Dec 2020</vt:lpstr>
      <vt:lpstr>'Juli - Dec 2020'!Afdrukbereik</vt:lpstr>
    </vt:vector>
  </TitlesOfParts>
  <Company>ROEGIERS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Dirk Heyndrickx</cp:lastModifiedBy>
  <cp:lastPrinted>2020-09-10T07:32:42Z</cp:lastPrinted>
  <dcterms:created xsi:type="dcterms:W3CDTF">2002-03-22T07:30:48Z</dcterms:created>
  <dcterms:modified xsi:type="dcterms:W3CDTF">2020-09-10T07:35:08Z</dcterms:modified>
</cp:coreProperties>
</file>